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640" activeTab="0"/>
  </bookViews>
  <sheets>
    <sheet name="стр.1" sheetId="1" r:id="rId1"/>
  </sheets>
  <definedNames>
    <definedName name="_xlnm.Print_Area" localSheetId="0">'стр.1'!$A$1:$DR$78</definedName>
  </definedNames>
  <calcPr fullCalcOnLoad="1"/>
</workbook>
</file>

<file path=xl/comments1.xml><?xml version="1.0" encoding="utf-8"?>
<comments xmlns="http://schemas.openxmlformats.org/spreadsheetml/2006/main">
  <authors>
    <author>123</author>
  </authors>
  <commentList>
    <comment ref="S28" authorId="0">
      <text>
        <r>
          <rPr>
            <sz val="14"/>
            <rFont val="Tahoma"/>
            <family val="2"/>
          </rPr>
          <t>ввести год непрерывно при выборе кода 1</t>
        </r>
      </text>
    </comment>
    <comment ref="CG28" authorId="0">
      <text>
        <r>
          <rPr>
            <sz val="14"/>
            <rFont val="Tahoma"/>
            <family val="2"/>
          </rPr>
          <t>ввести дату непрерывно без точек при выборе кода 3</t>
        </r>
      </text>
    </comment>
    <comment ref="AW30" authorId="0">
      <text>
        <r>
          <rPr>
            <sz val="14"/>
            <rFont val="Tahoma"/>
            <family val="2"/>
          </rPr>
          <t>ввести код 1 или 2</t>
        </r>
      </text>
    </comment>
    <comment ref="BA26" authorId="0">
      <text>
        <r>
          <rPr>
            <sz val="14"/>
            <rFont val="Tahoma"/>
            <family val="2"/>
          </rPr>
          <t>ввести код 1, 2 или 3</t>
        </r>
      </text>
    </comment>
    <comment ref="BW32" authorId="0">
      <text>
        <r>
          <rPr>
            <sz val="14"/>
            <rFont val="Tahoma"/>
            <family val="2"/>
          </rPr>
          <t>ввести год непрерывно</t>
        </r>
      </text>
    </comment>
    <comment ref="BH34" authorId="0">
      <text>
        <r>
          <rPr>
            <sz val="14"/>
            <rFont val="Tahoma"/>
            <family val="2"/>
          </rPr>
          <t>ввести сумму в рублях непрерывно</t>
        </r>
      </text>
    </comment>
    <comment ref="CF36" authorId="0">
      <text>
        <r>
          <rPr>
            <sz val="14"/>
            <rFont val="Tahoma"/>
            <family val="2"/>
          </rPr>
          <t>ввести численность работников непрерывно</t>
        </r>
      </text>
    </comment>
    <comment ref="CO13" authorId="0">
      <text>
        <r>
          <rPr>
            <sz val="14"/>
            <rFont val="Tahoma"/>
            <family val="2"/>
          </rPr>
          <t>ввести код из перечня внизу листа</t>
        </r>
      </text>
    </comment>
    <comment ref="AM13" authorId="0">
      <text>
        <r>
          <rPr>
            <sz val="14"/>
            <rFont val="Tahoma"/>
            <family val="2"/>
          </rPr>
          <t>ввести код налогового органа непрерывно</t>
        </r>
      </text>
    </comment>
    <comment ref="AY39" authorId="0">
      <text>
        <r>
          <rPr>
            <sz val="14"/>
            <rFont val="Tahoma"/>
            <family val="2"/>
          </rPr>
          <t>ввести сумму в рублях непрерывно</t>
        </r>
      </text>
    </comment>
    <comment ref="C44" authorId="0">
      <text>
        <r>
          <rPr>
            <sz val="14"/>
            <rFont val="Tahoma"/>
            <family val="2"/>
          </rPr>
          <t>ввести код 1 или 2</t>
        </r>
      </text>
    </comment>
    <comment ref="A46" authorId="0">
      <text>
        <r>
          <rPr>
            <sz val="14"/>
            <rFont val="Tahoma"/>
            <family val="2"/>
          </rPr>
          <t>ввести фамилию непрерывно</t>
        </r>
      </text>
    </comment>
    <comment ref="A48" authorId="0">
      <text>
        <r>
          <rPr>
            <sz val="14"/>
            <rFont val="Tahoma"/>
            <family val="2"/>
          </rPr>
          <t>ввести имя непрерывно</t>
        </r>
      </text>
    </comment>
    <comment ref="A51" authorId="0">
      <text>
        <r>
          <rPr>
            <sz val="14"/>
            <rFont val="Tahoma"/>
            <family val="2"/>
          </rPr>
          <t>ввести отчество непрерывно</t>
        </r>
      </text>
    </comment>
    <comment ref="A61" authorId="0">
      <text>
        <r>
          <rPr>
            <sz val="14"/>
            <rFont val="Tahoma"/>
            <family val="2"/>
          </rPr>
          <t>ввести непрерывно</t>
        </r>
      </text>
    </comment>
    <comment ref="A63" authorId="0">
      <text>
        <r>
          <rPr>
            <sz val="14"/>
            <rFont val="Tahoma"/>
            <family val="2"/>
          </rPr>
          <t>ввести непрерывно</t>
        </r>
      </text>
    </comment>
    <comment ref="AE56" authorId="0">
      <text>
        <r>
          <rPr>
            <sz val="14"/>
            <rFont val="Tahoma"/>
            <family val="2"/>
          </rPr>
          <t xml:space="preserve">ввести дату непрерывно без точек </t>
        </r>
      </text>
    </comment>
    <comment ref="AK1" authorId="0">
      <text>
        <r>
          <rPr>
            <sz val="14"/>
            <rFont val="Tahoma"/>
            <family val="2"/>
          </rPr>
          <t>ввести ИНН непрерывно</t>
        </r>
      </text>
    </comment>
    <comment ref="AK4" authorId="0">
      <text>
        <r>
          <rPr>
            <sz val="14"/>
            <rFont val="Tahoma"/>
            <family val="2"/>
          </rPr>
          <t>ввести КПП непрерывно</t>
        </r>
      </text>
    </comment>
    <comment ref="A17" authorId="0">
      <text>
        <r>
          <rPr>
            <sz val="14"/>
            <rFont val="Tahoma"/>
            <family val="2"/>
          </rPr>
          <t>ввести непрерывно</t>
        </r>
      </text>
    </comment>
    <comment ref="A19" authorId="0">
      <text>
        <r>
          <rPr>
            <sz val="14"/>
            <rFont val="Tahoma"/>
            <family val="2"/>
          </rPr>
          <t>ввести непрерывно</t>
        </r>
      </text>
    </comment>
    <comment ref="A21" authorId="0">
      <text>
        <r>
          <rPr>
            <sz val="14"/>
            <rFont val="Tahoma"/>
            <family val="2"/>
          </rPr>
          <t>ввести непрерывно</t>
        </r>
      </text>
    </comment>
    <comment ref="A23" authorId="0">
      <text>
        <r>
          <rPr>
            <sz val="14"/>
            <rFont val="Tahoma"/>
            <family val="2"/>
          </rPr>
          <t>ввести непрерывно</t>
        </r>
      </text>
    </comment>
    <comment ref="AE41" authorId="0">
      <text>
        <r>
          <rPr>
            <sz val="14"/>
            <rFont val="Tahoma"/>
            <family val="2"/>
          </rPr>
          <t>ввести номер контактного телефона непрерывно</t>
        </r>
      </text>
    </comment>
  </commentList>
</comments>
</file>

<file path=xl/sharedStrings.xml><?xml version="1.0" encoding="utf-8"?>
<sst xmlns="http://schemas.openxmlformats.org/spreadsheetml/2006/main" count="89" uniqueCount="68">
  <si>
    <t>Стр.</t>
  </si>
  <si>
    <t>.</t>
  </si>
  <si>
    <t>Заполняется работником налогового органа</t>
  </si>
  <si>
    <t>Дата представления
заявления</t>
  </si>
  <si>
    <t>Номер контактного телефона</t>
  </si>
  <si>
    <t>(Фамилия, И.О.)</t>
  </si>
  <si>
    <t>(Подпись)</t>
  </si>
  <si>
    <t>Дата</t>
  </si>
  <si>
    <t>0</t>
  </si>
  <si>
    <t>1</t>
  </si>
  <si>
    <t>Заявление</t>
  </si>
  <si>
    <t>,</t>
  </si>
  <si>
    <r>
      <t xml:space="preserve">ИНН </t>
    </r>
    <r>
      <rPr>
        <vertAlign val="superscript"/>
        <sz val="10"/>
        <rFont val="Arial"/>
        <family val="2"/>
      </rPr>
      <t>1</t>
    </r>
  </si>
  <si>
    <r>
      <t xml:space="preserve">КПП </t>
    </r>
    <r>
      <rPr>
        <vertAlign val="superscript"/>
        <sz val="10"/>
        <rFont val="Arial"/>
        <family val="2"/>
      </rPr>
      <t>1</t>
    </r>
  </si>
  <si>
    <t>Представляется в налоговый орган</t>
  </si>
  <si>
    <t>(код)</t>
  </si>
  <si>
    <t>Признак заявителя</t>
  </si>
  <si>
    <t>(код)*</t>
  </si>
  <si>
    <t>(выбирается из перечня,
приведенного внизу листа)</t>
  </si>
  <si>
    <t>(наименование организации/фамилия, имя, отчество индивидуального предпринимателя)</t>
  </si>
  <si>
    <t>года;</t>
  </si>
  <si>
    <t>1 - налогоплательщик
2 - представитель налогоплательщика</t>
  </si>
  <si>
    <t>Данное заявление представлено</t>
  </si>
  <si>
    <t>Зарегистрировано
за №</t>
  </si>
  <si>
    <t>Подпись</t>
  </si>
  <si>
    <t>М.П.</t>
  </si>
  <si>
    <t>Наименование документа,</t>
  </si>
  <si>
    <t>подтверждающего полномочия представителя</t>
  </si>
  <si>
    <t>проставляется прочерк.</t>
  </si>
  <si>
    <t>3 - С даты постановки на учет вправе перейти только вновь созданные организации и вновь зарегистрированные индивидуальные предприниматели.</t>
  </si>
  <si>
    <t>* Код признака заявителя:</t>
  </si>
  <si>
    <t>2 - Вновь созданные организации и вновь зарегистрированные индивидуальные предприниматели, подающие заявление в пятидневный срок с даты постановки на учет</t>
  </si>
  <si>
    <t>Приложение № 1 к Приказу ФНС России
от 13.04.2010 № ММВ-7-3/182@</t>
  </si>
  <si>
    <t>Форма по КНД 1150001</t>
  </si>
  <si>
    <t>о переходе на упрощенную систему налогообложения (форма № 26.2-1)</t>
  </si>
  <si>
    <t>В соответствии с положениями статей 346.12 и 346.13 главы 26.2 Налогового кодекса Российской Федерации</t>
  </si>
  <si>
    <t>переходит на упрощенную систему налогообложения</t>
  </si>
  <si>
    <t>где: 1 - с 1 января</t>
  </si>
  <si>
    <r>
      <t xml:space="preserve">2 - с даты постановки на налоговый учет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;</t>
    </r>
  </si>
  <si>
    <t>3 - с</t>
  </si>
  <si>
    <t>В качестве объекта налогообложения выбраны</t>
  </si>
  <si>
    <t>1 - доходы
2 - доходы, уменьшенные на величину расходов</t>
  </si>
  <si>
    <t>Год подачи заявления о переходе на упрощенную систему налогообложения</t>
  </si>
  <si>
    <t>Получено доходов за девять месяцев года подачи заявления</t>
  </si>
  <si>
    <r>
      <t xml:space="preserve">рублей </t>
    </r>
    <r>
      <rPr>
        <vertAlign val="superscript"/>
        <sz val="9"/>
        <rFont val="Arial"/>
        <family val="2"/>
      </rPr>
      <t>2</t>
    </r>
  </si>
  <si>
    <t>Средняя численность работников за девять месяцев года подачи заявления составляет</t>
  </si>
  <si>
    <r>
      <t xml:space="preserve">человек </t>
    </r>
    <r>
      <rPr>
        <vertAlign val="superscript"/>
        <sz val="9"/>
        <rFont val="Arial"/>
        <family val="2"/>
      </rPr>
      <t>2</t>
    </r>
  </si>
  <si>
    <t>Стоимость амортизируемого имущества, находящегося в собственности организации по состоянию</t>
  </si>
  <si>
    <t>4 - С начала месяца текущего календарного года вправе перейти налогоплательщики, прекратившие применение системы налогообложения в виде единого налога на вмененный</t>
  </si>
  <si>
    <t>доход для отдельных видов деятельности (далее ЕНВД) в соответствии с законом субъекта Российской Федерации.</t>
  </si>
  <si>
    <t>в налоговом органе, включая организации и индивидуальных предпринимателей, подающих заявление одновременно с документами на государственную регистрацию,</t>
  </si>
  <si>
    <t>а также налогоплательщики, прекратившие применение системы налогообложения в виде ЕНВД в соответствии с законом субъекта Российской Федерации;</t>
  </si>
  <si>
    <t>3 - Организации и индивидуальные предприниматели, переходящие с иных режимов налогообложения, за исключением налогоплательщиков ЕНВД.</t>
  </si>
  <si>
    <t>на 1 октября года подачи заявления, составляет</t>
  </si>
  <si>
    <t xml:space="preserve">1, 2 - Сведения, отмеченные сносками 1 и 2, не заполняются заявителями, имеющими соответствующий код признака заявителя. В незаполненных строках заявления </t>
  </si>
  <si>
    <t>1 - Организации и индивидуальные предприниматели, подающие заявление одновременно с документами на государственную регистрацию;</t>
  </si>
  <si>
    <t>(фамилия, имя, отчество руководителя организации/представителя налогоплательщика)</t>
  </si>
  <si>
    <t>---</t>
  </si>
  <si>
    <t>-</t>
  </si>
  <si>
    <t>201-</t>
  </si>
  <si>
    <t>01--201-</t>
  </si>
  <si>
    <t>--------------------</t>
  </si>
  <si>
    <t>---------</t>
  </si>
  <si>
    <t>----------</t>
  </si>
  <si>
    <t>----------------------------------------</t>
  </si>
  <si>
    <t>-----------------------------------------</t>
  </si>
  <si>
    <t>----</t>
  </si>
  <si>
    <t>------------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</si>
</sst>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6"/>
      <name val="Courier New"/>
      <family val="3"/>
    </font>
    <font>
      <sz val="8.5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vertAlign val="superscript"/>
      <sz val="6"/>
      <name val="Arial"/>
      <family val="2"/>
    </font>
    <font>
      <b/>
      <sz val="8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Courier New"/>
      <family val="3"/>
    </font>
    <font>
      <sz val="11"/>
      <color indexed="9"/>
      <name val="Times New Roman"/>
      <family val="1"/>
    </font>
    <font>
      <sz val="14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ourier New"/>
      <family val="3"/>
    </font>
    <font>
      <sz val="10"/>
      <name val="Courier New"/>
      <family val="3"/>
    </font>
    <font>
      <sz val="8"/>
      <name val="Arial Cyr"/>
      <family val="0"/>
    </font>
    <font>
      <sz val="16"/>
      <color indexed="9"/>
      <name val="Courier New"/>
      <family val="3"/>
    </font>
    <font>
      <b/>
      <sz val="16"/>
      <name val="Courier New"/>
      <family val="3"/>
    </font>
    <font>
      <b/>
      <sz val="10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 vertical="top"/>
      <protection locked="0"/>
    </xf>
    <xf numFmtId="49" fontId="21" fillId="0" borderId="0" xfId="0" applyNumberFormat="1" applyFont="1" applyFill="1" applyBorder="1" applyAlignment="1" applyProtection="1">
      <alignment vertical="top"/>
      <protection locked="0"/>
    </xf>
    <xf numFmtId="49" fontId="28" fillId="0" borderId="0" xfId="0" applyNumberFormat="1" applyFont="1" applyFill="1" applyBorder="1" applyAlignment="1" applyProtection="1" quotePrefix="1">
      <alignment vertical="top"/>
      <protection locked="0"/>
    </xf>
    <xf numFmtId="49" fontId="28" fillId="0" borderId="1" xfId="0" applyNumberFormat="1" applyFont="1" applyFill="1" applyBorder="1" applyAlignment="1" applyProtection="1" quotePrefix="1">
      <alignment vertical="top"/>
      <protection locked="0"/>
    </xf>
    <xf numFmtId="49" fontId="28" fillId="0" borderId="0" xfId="0" applyNumberFormat="1" applyFont="1" applyFill="1" applyBorder="1" applyAlignment="1" applyProtection="1">
      <alignment vertical="top"/>
      <protection locked="0"/>
    </xf>
    <xf numFmtId="49" fontId="25" fillId="0" borderId="0" xfId="0" applyNumberFormat="1" applyFont="1" applyFill="1" applyBorder="1" applyAlignment="1" applyProtection="1">
      <alignment vertical="top"/>
      <protection locked="0"/>
    </xf>
    <xf numFmtId="49" fontId="26" fillId="0" borderId="1" xfId="0" applyNumberFormat="1" applyFont="1" applyBorder="1" applyAlignment="1" applyProtection="1">
      <alignment vertical="top"/>
      <protection locked="0"/>
    </xf>
    <xf numFmtId="49" fontId="28" fillId="0" borderId="0" xfId="0" applyNumberFormat="1" applyFont="1" applyFill="1" applyBorder="1" applyAlignment="1" applyProtection="1">
      <alignment vertical="top"/>
      <protection locked="0"/>
    </xf>
    <xf numFmtId="49" fontId="10" fillId="0" borderId="1" xfId="0" applyNumberFormat="1" applyFont="1" applyBorder="1" applyAlignment="1" applyProtection="1">
      <alignment vertical="top"/>
      <protection locked="0"/>
    </xf>
    <xf numFmtId="49" fontId="0" fillId="0" borderId="0" xfId="0" applyNumberFormat="1" applyAlignment="1" applyProtection="1">
      <alignment vertical="top"/>
      <protection locked="0"/>
    </xf>
    <xf numFmtId="49" fontId="0" fillId="0" borderId="1" xfId="0" applyNumberFormat="1" applyBorder="1" applyAlignment="1" applyProtection="1">
      <alignment vertical="top"/>
      <protection locked="0"/>
    </xf>
    <xf numFmtId="49" fontId="25" fillId="0" borderId="1" xfId="0" applyNumberFormat="1" applyFont="1" applyFill="1" applyBorder="1" applyAlignment="1" applyProtection="1">
      <alignment vertical="top"/>
      <protection locked="0"/>
    </xf>
    <xf numFmtId="49" fontId="20" fillId="0" borderId="0" xfId="0" applyNumberFormat="1" applyFont="1" applyBorder="1" applyAlignment="1" applyProtection="1">
      <alignment horizontal="center"/>
      <protection/>
    </xf>
    <xf numFmtId="49" fontId="20" fillId="0" borderId="1" xfId="0" applyNumberFormat="1" applyFont="1" applyBorder="1" applyAlignment="1" applyProtection="1">
      <alignment horizontal="center"/>
      <protection/>
    </xf>
    <xf numFmtId="49" fontId="0" fillId="0" borderId="1" xfId="0" applyNumberFormat="1" applyBorder="1" applyAlignment="1" applyProtection="1">
      <alignment/>
      <protection locked="0"/>
    </xf>
    <xf numFmtId="49" fontId="10" fillId="0" borderId="2" xfId="0" applyNumberFormat="1" applyFont="1" applyFill="1" applyBorder="1" applyAlignment="1" applyProtection="1">
      <alignment horizontal="center" vertical="center"/>
      <protection/>
    </xf>
    <xf numFmtId="49" fontId="29" fillId="0" borderId="2" xfId="0" applyNumberFormat="1" applyFont="1" applyBorder="1" applyAlignment="1" applyProtection="1">
      <alignment horizontal="center" vertical="center"/>
      <protection/>
    </xf>
    <xf numFmtId="49" fontId="20" fillId="0" borderId="3" xfId="0" applyNumberFormat="1" applyFont="1" applyBorder="1" applyAlignment="1" applyProtection="1">
      <alignment horizontal="center"/>
      <protection/>
    </xf>
    <xf numFmtId="49" fontId="10" fillId="0" borderId="4" xfId="0" applyNumberFormat="1" applyFont="1" applyBorder="1" applyAlignment="1" applyProtection="1">
      <alignment horizontal="center" vertical="center"/>
      <protection/>
    </xf>
    <xf numFmtId="49" fontId="10" fillId="0" borderId="5" xfId="0" applyNumberFormat="1" applyFont="1" applyBorder="1" applyAlignment="1" applyProtection="1">
      <alignment horizontal="center" vertical="center"/>
      <protection/>
    </xf>
    <xf numFmtId="49" fontId="10" fillId="0" borderId="6" xfId="0" applyNumberFormat="1" applyFont="1" applyBorder="1" applyAlignment="1" applyProtection="1">
      <alignment horizontal="center" vertical="center"/>
      <protection/>
    </xf>
    <xf numFmtId="49" fontId="10" fillId="0" borderId="7" xfId="0" applyNumberFormat="1" applyFont="1" applyBorder="1" applyAlignment="1" applyProtection="1">
      <alignment horizontal="center" vertical="center"/>
      <protection/>
    </xf>
    <xf numFmtId="49" fontId="10" fillId="0" borderId="8" xfId="0" applyNumberFormat="1" applyFont="1" applyBorder="1" applyAlignment="1" applyProtection="1">
      <alignment horizontal="center" vertical="center"/>
      <protection/>
    </xf>
    <xf numFmtId="49" fontId="10" fillId="0" borderId="9" xfId="0" applyNumberFormat="1" applyFont="1" applyBorder="1" applyAlignment="1" applyProtection="1">
      <alignment horizontal="center" vertical="center"/>
      <protection/>
    </xf>
    <xf numFmtId="49" fontId="10" fillId="0" borderId="4" xfId="0" applyNumberFormat="1" applyFont="1" applyFill="1" applyBorder="1" applyAlignment="1" applyProtection="1">
      <alignment horizontal="center" vertical="center"/>
      <protection/>
    </xf>
    <xf numFmtId="49" fontId="10" fillId="0" borderId="5" xfId="0" applyNumberFormat="1" applyFont="1" applyFill="1" applyBorder="1" applyAlignment="1" applyProtection="1">
      <alignment horizontal="center" vertical="center"/>
      <protection/>
    </xf>
    <xf numFmtId="49" fontId="10" fillId="0" borderId="6" xfId="0" applyNumberFormat="1" applyFont="1" applyFill="1" applyBorder="1" applyAlignment="1" applyProtection="1">
      <alignment horizontal="center" vertical="center"/>
      <protection/>
    </xf>
    <xf numFmtId="49" fontId="10" fillId="0" borderId="7" xfId="0" applyNumberFormat="1" applyFont="1" applyFill="1" applyBorder="1" applyAlignment="1" applyProtection="1">
      <alignment horizontal="center" vertical="center"/>
      <protection/>
    </xf>
    <xf numFmtId="49" fontId="10" fillId="0" borderId="8" xfId="0" applyNumberFormat="1" applyFont="1" applyFill="1" applyBorder="1" applyAlignment="1" applyProtection="1">
      <alignment horizontal="center" vertical="center"/>
      <protection/>
    </xf>
    <xf numFmtId="49" fontId="10" fillId="0" borderId="9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29" fillId="0" borderId="11" xfId="0" applyNumberFormat="1" applyFont="1" applyBorder="1" applyAlignment="1" applyProtection="1">
      <alignment horizontal="center" vertical="center"/>
      <protection/>
    </xf>
    <xf numFmtId="49" fontId="29" fillId="0" borderId="12" xfId="0" applyNumberFormat="1" applyFont="1" applyBorder="1" applyAlignment="1" applyProtection="1">
      <alignment horizontal="center" vertical="center"/>
      <protection/>
    </xf>
    <xf numFmtId="49" fontId="29" fillId="0" borderId="13" xfId="0" applyNumberFormat="1" applyFont="1" applyBorder="1" applyAlignment="1" applyProtection="1">
      <alignment horizontal="center" vertical="center"/>
      <protection/>
    </xf>
    <xf numFmtId="49" fontId="2" fillId="2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right" vertical="center"/>
      <protection/>
    </xf>
    <xf numFmtId="49" fontId="29" fillId="0" borderId="4" xfId="0" applyNumberFormat="1" applyFont="1" applyBorder="1" applyAlignment="1" applyProtection="1">
      <alignment horizontal="center" vertical="center"/>
      <protection/>
    </xf>
    <xf numFmtId="49" fontId="29" fillId="0" borderId="5" xfId="0" applyNumberFormat="1" applyFont="1" applyBorder="1" applyAlignment="1" applyProtection="1">
      <alignment horizontal="center" vertical="center"/>
      <protection/>
    </xf>
    <xf numFmtId="49" fontId="29" fillId="0" borderId="6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 vertical="top" wrapText="1"/>
      <protection/>
    </xf>
    <xf numFmtId="49" fontId="3" fillId="0" borderId="0" xfId="0" applyNumberFormat="1" applyFont="1" applyBorder="1" applyAlignment="1" applyProtection="1">
      <alignment horizontal="right" vertical="top"/>
      <protection/>
    </xf>
    <xf numFmtId="49" fontId="6" fillId="0" borderId="0" xfId="0" applyNumberFormat="1" applyFont="1" applyBorder="1" applyAlignment="1" applyProtection="1">
      <alignment horizontal="right" vertical="top" wrapText="1"/>
      <protection/>
    </xf>
    <xf numFmtId="49" fontId="6" fillId="0" borderId="0" xfId="0" applyNumberFormat="1" applyFont="1" applyBorder="1" applyAlignment="1" applyProtection="1">
      <alignment horizontal="right" vertical="top" wrapText="1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30" fillId="0" borderId="7" xfId="0" applyNumberFormat="1" applyFont="1" applyBorder="1" applyAlignment="1" applyProtection="1">
      <alignment horizontal="center" vertical="center"/>
      <protection/>
    </xf>
    <xf numFmtId="49" fontId="30" fillId="0" borderId="8" xfId="0" applyNumberFormat="1" applyFont="1" applyBorder="1" applyAlignment="1" applyProtection="1">
      <alignment horizontal="center" vertical="center"/>
      <protection/>
    </xf>
    <xf numFmtId="49" fontId="30" fillId="0" borderId="9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left" vertical="top" wrapText="1" indent="3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 vertical="top" wrapText="1" indent="2"/>
      <protection/>
    </xf>
    <xf numFmtId="49" fontId="8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left"/>
      <protection/>
    </xf>
    <xf numFmtId="49" fontId="17" fillId="0" borderId="0" xfId="0" applyNumberFormat="1" applyFont="1" applyBorder="1" applyAlignment="1" applyProtection="1">
      <alignment horizontal="right"/>
      <protection/>
    </xf>
    <xf numFmtId="49" fontId="7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 vertical="center" wrapText="1" shrinkToFit="1"/>
      <protection/>
    </xf>
    <xf numFmtId="49" fontId="11" fillId="0" borderId="0" xfId="0" applyNumberFormat="1" applyFont="1" applyBorder="1" applyAlignment="1" applyProtection="1">
      <alignment horizontal="right" vertical="center" wrapText="1" shrinkToFit="1"/>
      <protection/>
    </xf>
    <xf numFmtId="49" fontId="7" fillId="0" borderId="0" xfId="0" applyNumberFormat="1" applyFont="1" applyBorder="1" applyAlignment="1" applyProtection="1">
      <alignment horizontal="right"/>
      <protection/>
    </xf>
    <xf numFmtId="49" fontId="18" fillId="0" borderId="0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left" vertical="center" wrapText="1"/>
      <protection/>
    </xf>
    <xf numFmtId="49" fontId="11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/>
      <protection/>
    </xf>
    <xf numFmtId="49" fontId="11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5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 horizontal="left" vertical="top"/>
      <protection/>
    </xf>
    <xf numFmtId="49" fontId="11" fillId="0" borderId="0" xfId="0" applyNumberFormat="1" applyFont="1" applyFill="1" applyBorder="1" applyAlignment="1" applyProtection="1">
      <alignment horizontal="left" vertical="top"/>
      <protection/>
    </xf>
    <xf numFmtId="49" fontId="11" fillId="0" borderId="0" xfId="0" applyNumberFormat="1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12" fillId="0" borderId="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left" vertical="top"/>
      <protection/>
    </xf>
    <xf numFmtId="49" fontId="2" fillId="0" borderId="0" xfId="0" applyNumberFormat="1" applyFont="1" applyAlignment="1" applyProtection="1">
      <alignment horizontal="left" vertical="center" wrapText="1"/>
      <protection/>
    </xf>
    <xf numFmtId="49" fontId="8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left"/>
      <protection/>
    </xf>
    <xf numFmtId="49" fontId="8" fillId="0" borderId="0" xfId="0" applyNumberFormat="1" applyFont="1" applyAlignment="1" applyProtection="1">
      <alignment horizontal="left"/>
      <protection/>
    </xf>
    <xf numFmtId="49" fontId="29" fillId="0" borderId="0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/>
      <protection/>
    </xf>
    <xf numFmtId="49" fontId="11" fillId="0" borderId="15" xfId="0" applyNumberFormat="1" applyFont="1" applyBorder="1" applyAlignment="1" applyProtection="1">
      <alignment horizontal="center"/>
      <protection/>
    </xf>
    <xf numFmtId="49" fontId="17" fillId="0" borderId="16" xfId="0" applyNumberFormat="1" applyFont="1" applyBorder="1" applyAlignment="1" applyProtection="1">
      <alignment horizontal="center" vertical="top"/>
      <protection/>
    </xf>
    <xf numFmtId="49" fontId="17" fillId="0" borderId="14" xfId="0" applyNumberFormat="1" applyFont="1" applyBorder="1" applyAlignment="1" applyProtection="1">
      <alignment horizontal="center" vertical="top"/>
      <protection/>
    </xf>
    <xf numFmtId="49" fontId="11" fillId="0" borderId="0" xfId="0" applyNumberFormat="1" applyFont="1" applyAlignment="1" applyProtection="1">
      <alignment horizontal="center"/>
      <protection/>
    </xf>
    <xf numFmtId="49" fontId="11" fillId="0" borderId="17" xfId="0" applyNumberFormat="1" applyFont="1" applyBorder="1" applyAlignment="1" applyProtection="1">
      <alignment horizontal="center"/>
      <protection/>
    </xf>
    <xf numFmtId="49" fontId="17" fillId="0" borderId="18" xfId="0" applyNumberFormat="1" applyFont="1" applyBorder="1" applyAlignment="1" applyProtection="1">
      <alignment horizontal="center" vertical="top"/>
      <protection/>
    </xf>
    <xf numFmtId="49" fontId="17" fillId="0" borderId="0" xfId="0" applyNumberFormat="1" applyFont="1" applyBorder="1" applyAlignment="1" applyProtection="1">
      <alignment horizontal="center" vertical="top"/>
      <protection/>
    </xf>
    <xf numFmtId="49" fontId="15" fillId="0" borderId="0" xfId="0" applyNumberFormat="1" applyFont="1" applyAlignment="1" applyProtection="1">
      <alignment horizontal="center"/>
      <protection/>
    </xf>
    <xf numFmtId="49" fontId="15" fillId="0" borderId="17" xfId="0" applyNumberFormat="1" applyFont="1" applyBorder="1" applyAlignment="1" applyProtection="1">
      <alignment horizontal="center"/>
      <protection/>
    </xf>
    <xf numFmtId="49" fontId="17" fillId="0" borderId="18" xfId="0" applyNumberFormat="1" applyFont="1" applyBorder="1" applyAlignment="1" applyProtection="1">
      <alignment horizontal="center" vertical="top"/>
      <protection/>
    </xf>
    <xf numFmtId="49" fontId="15" fillId="0" borderId="0" xfId="0" applyNumberFormat="1" applyFont="1" applyBorder="1" applyAlignment="1" applyProtection="1">
      <alignment horizontal="center" vertical="top"/>
      <protection/>
    </xf>
    <xf numFmtId="49" fontId="17" fillId="0" borderId="0" xfId="0" applyNumberFormat="1" applyFont="1" applyBorder="1" applyAlignment="1" applyProtection="1">
      <alignment horizontal="center" vertical="top"/>
      <protection/>
    </xf>
    <xf numFmtId="49" fontId="11" fillId="0" borderId="17" xfId="0" applyNumberFormat="1" applyFont="1" applyBorder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4" fillId="0" borderId="1" xfId="0" applyNumberFormat="1" applyFont="1" applyBorder="1" applyAlignment="1" applyProtection="1">
      <alignment horizontal="left" vertical="center"/>
      <protection/>
    </xf>
    <xf numFmtId="49" fontId="11" fillId="0" borderId="17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Alignment="1" applyProtection="1">
      <alignment vertical="center" wrapText="1"/>
      <protection/>
    </xf>
    <xf numFmtId="49" fontId="8" fillId="0" borderId="0" xfId="0" applyNumberFormat="1" applyFont="1" applyAlignment="1" applyProtection="1">
      <alignment vertical="center" wrapText="1"/>
      <protection/>
    </xf>
    <xf numFmtId="49" fontId="30" fillId="0" borderId="3" xfId="0" applyNumberFormat="1" applyFont="1" applyBorder="1" applyAlignment="1" applyProtection="1">
      <alignment horizontal="center" vertical="center"/>
      <protection/>
    </xf>
    <xf numFmtId="49" fontId="30" fillId="0" borderId="0" xfId="0" applyNumberFormat="1" applyFont="1" applyAlignment="1" applyProtection="1">
      <alignment horizontal="center" vertical="center"/>
      <protection/>
    </xf>
    <xf numFmtId="49" fontId="30" fillId="0" borderId="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17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/>
      <protection/>
    </xf>
    <xf numFmtId="49" fontId="16" fillId="0" borderId="0" xfId="0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14" fillId="0" borderId="0" xfId="0" applyNumberFormat="1" applyFont="1" applyAlignment="1" applyProtection="1">
      <alignment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78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2" customWidth="1"/>
  </cols>
  <sheetData>
    <row r="1" spans="1:120" s="47" customFormat="1" ht="14.25" customHeight="1">
      <c r="A1" s="45"/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Y1" s="45"/>
      <c r="Z1" s="45"/>
      <c r="AA1" s="45"/>
      <c r="AD1" s="48" t="s">
        <v>12</v>
      </c>
      <c r="AE1" s="48"/>
      <c r="AF1" s="48"/>
      <c r="AG1" s="48"/>
      <c r="AH1" s="48"/>
      <c r="AI1" s="48"/>
      <c r="AJ1" s="48"/>
      <c r="AK1" s="18" t="s">
        <v>67</v>
      </c>
      <c r="AL1" s="19"/>
      <c r="AM1" s="49" t="str">
        <f>MID(AK1,1,1)</f>
        <v>-</v>
      </c>
      <c r="AN1" s="50"/>
      <c r="AO1" s="51"/>
      <c r="AP1" s="49" t="str">
        <f>MID(AK1,2,1)</f>
        <v>-</v>
      </c>
      <c r="AQ1" s="50"/>
      <c r="AR1" s="51"/>
      <c r="AS1" s="49" t="str">
        <f>MID(AK1,3,1)</f>
        <v>-</v>
      </c>
      <c r="AT1" s="50"/>
      <c r="AU1" s="51"/>
      <c r="AV1" s="49" t="str">
        <f>MID(AK1,4,1)</f>
        <v>-</v>
      </c>
      <c r="AW1" s="50"/>
      <c r="AX1" s="51"/>
      <c r="AY1" s="49" t="str">
        <f>MID(AK1,5,1)</f>
        <v>-</v>
      </c>
      <c r="AZ1" s="50"/>
      <c r="BA1" s="51"/>
      <c r="BB1" s="49" t="str">
        <f>MID(AK1,6,1)</f>
        <v>-</v>
      </c>
      <c r="BC1" s="50"/>
      <c r="BD1" s="51"/>
      <c r="BE1" s="49" t="str">
        <f>MID(AK1,7,1)</f>
        <v>-</v>
      </c>
      <c r="BF1" s="50"/>
      <c r="BG1" s="51"/>
      <c r="BH1" s="49" t="str">
        <f>MID(AK1,8,1)</f>
        <v>-</v>
      </c>
      <c r="BI1" s="50"/>
      <c r="BJ1" s="51"/>
      <c r="BK1" s="49" t="str">
        <f>MID(AK1,9,1)</f>
        <v>-</v>
      </c>
      <c r="BL1" s="50"/>
      <c r="BM1" s="51"/>
      <c r="BN1" s="49" t="str">
        <f>MID(AK1,10,1)</f>
        <v>-</v>
      </c>
      <c r="BO1" s="50"/>
      <c r="BP1" s="51"/>
      <c r="BQ1" s="49" t="str">
        <f>MID(AK1,11,1)</f>
        <v>-</v>
      </c>
      <c r="BR1" s="50"/>
      <c r="BS1" s="51"/>
      <c r="BT1" s="49" t="str">
        <f>MID(AK1,12,1)</f>
        <v>-</v>
      </c>
      <c r="BU1" s="50"/>
      <c r="BV1" s="51"/>
      <c r="BW1" s="46"/>
      <c r="BX1" s="46"/>
      <c r="BY1" s="46"/>
      <c r="BZ1" s="46"/>
      <c r="CA1" s="46"/>
      <c r="CB1" s="46"/>
      <c r="CC1" s="52"/>
      <c r="CD1" s="53"/>
      <c r="CE1" s="53"/>
      <c r="CG1" s="54"/>
      <c r="CH1" s="54"/>
      <c r="CI1" s="54"/>
      <c r="CJ1" s="54"/>
      <c r="CK1" s="55" t="s">
        <v>32</v>
      </c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</row>
    <row r="2" spans="1:120" s="47" customFormat="1" ht="3" customHeight="1">
      <c r="A2" s="56"/>
      <c r="B2" s="56"/>
      <c r="C2" s="5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Y2" s="46"/>
      <c r="Z2" s="46"/>
      <c r="AA2" s="46"/>
      <c r="AC2" s="57"/>
      <c r="AD2" s="48"/>
      <c r="AE2" s="48"/>
      <c r="AF2" s="48"/>
      <c r="AG2" s="48"/>
      <c r="AH2" s="48"/>
      <c r="AI2" s="48"/>
      <c r="AJ2" s="48"/>
      <c r="AK2" s="11"/>
      <c r="AL2" s="21"/>
      <c r="AM2" s="58"/>
      <c r="AN2" s="59"/>
      <c r="AO2" s="60"/>
      <c r="AP2" s="58"/>
      <c r="AQ2" s="59"/>
      <c r="AR2" s="60"/>
      <c r="AS2" s="58"/>
      <c r="AT2" s="59"/>
      <c r="AU2" s="60"/>
      <c r="AV2" s="58"/>
      <c r="AW2" s="59"/>
      <c r="AX2" s="60"/>
      <c r="AY2" s="58"/>
      <c r="AZ2" s="59"/>
      <c r="BA2" s="60"/>
      <c r="BB2" s="58"/>
      <c r="BC2" s="59"/>
      <c r="BD2" s="60"/>
      <c r="BE2" s="58"/>
      <c r="BF2" s="59"/>
      <c r="BG2" s="60"/>
      <c r="BH2" s="58"/>
      <c r="BI2" s="59"/>
      <c r="BJ2" s="60"/>
      <c r="BK2" s="58"/>
      <c r="BL2" s="59"/>
      <c r="BM2" s="60"/>
      <c r="BN2" s="58"/>
      <c r="BO2" s="59"/>
      <c r="BP2" s="60"/>
      <c r="BQ2" s="58"/>
      <c r="BR2" s="59"/>
      <c r="BS2" s="60"/>
      <c r="BT2" s="58"/>
      <c r="BU2" s="59"/>
      <c r="BV2" s="60"/>
      <c r="BW2" s="46"/>
      <c r="BX2" s="46"/>
      <c r="BY2" s="46"/>
      <c r="BZ2" s="46"/>
      <c r="CA2" s="46"/>
      <c r="CB2" s="61"/>
      <c r="CC2" s="53"/>
      <c r="CD2" s="53"/>
      <c r="CE2" s="53"/>
      <c r="CF2" s="54"/>
      <c r="CG2" s="54"/>
      <c r="CH2" s="54"/>
      <c r="CI2" s="54"/>
      <c r="CJ2" s="54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</row>
    <row r="3" spans="1:120" s="47" customFormat="1" ht="4.5" customHeight="1">
      <c r="A3" s="56"/>
      <c r="B3" s="56"/>
      <c r="C3" s="5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Y3" s="46"/>
      <c r="Z3" s="46"/>
      <c r="AA3" s="46"/>
      <c r="AC3" s="62"/>
      <c r="AD3" s="62"/>
      <c r="AE3" s="63"/>
      <c r="AF3" s="63"/>
      <c r="AG3" s="63"/>
      <c r="AH3" s="63"/>
      <c r="AI3" s="63"/>
      <c r="AJ3" s="64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61"/>
      <c r="CC3" s="53"/>
      <c r="CD3" s="53"/>
      <c r="CE3" s="53"/>
      <c r="CF3" s="54"/>
      <c r="CG3" s="54"/>
      <c r="CH3" s="54"/>
      <c r="CI3" s="54"/>
      <c r="CJ3" s="54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</row>
    <row r="4" spans="1:120" s="47" customFormat="1" ht="17.25" customHeight="1">
      <c r="A4" s="65"/>
      <c r="B4" s="65"/>
      <c r="C4" s="65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Y4" s="46"/>
      <c r="Z4" s="46"/>
      <c r="AA4" s="46"/>
      <c r="AD4" s="48" t="s">
        <v>13</v>
      </c>
      <c r="AE4" s="48"/>
      <c r="AF4" s="48"/>
      <c r="AG4" s="48"/>
      <c r="AH4" s="48"/>
      <c r="AI4" s="48"/>
      <c r="AJ4" s="48"/>
      <c r="AK4" s="18" t="s">
        <v>62</v>
      </c>
      <c r="AL4" s="21"/>
      <c r="AM4" s="42" t="str">
        <f>MID(AK4,1,1)</f>
        <v>-</v>
      </c>
      <c r="AN4" s="43"/>
      <c r="AO4" s="44"/>
      <c r="AP4" s="42" t="str">
        <f>MID(AK4,2,1)</f>
        <v>-</v>
      </c>
      <c r="AQ4" s="43"/>
      <c r="AR4" s="44"/>
      <c r="AS4" s="42" t="str">
        <f>MID(AK4,3,1)</f>
        <v>-</v>
      </c>
      <c r="AT4" s="43"/>
      <c r="AU4" s="44"/>
      <c r="AV4" s="42" t="str">
        <f>MID(AK4,4,1)</f>
        <v>-</v>
      </c>
      <c r="AW4" s="43"/>
      <c r="AX4" s="44"/>
      <c r="AY4" s="42" t="str">
        <f>MID(AK4,5,1)</f>
        <v>-</v>
      </c>
      <c r="AZ4" s="43"/>
      <c r="BA4" s="44"/>
      <c r="BB4" s="42" t="str">
        <f>MID(AK4,6,1)</f>
        <v>-</v>
      </c>
      <c r="BC4" s="43"/>
      <c r="BD4" s="44"/>
      <c r="BE4" s="42" t="str">
        <f>MID(AK4,7,1)</f>
        <v>-</v>
      </c>
      <c r="BF4" s="43"/>
      <c r="BG4" s="44"/>
      <c r="BH4" s="42" t="str">
        <f>MID(AK4,8,1)</f>
        <v>-</v>
      </c>
      <c r="BI4" s="43"/>
      <c r="BJ4" s="44"/>
      <c r="BK4" s="42" t="str">
        <f>MID(AK4,9,1)</f>
        <v>-</v>
      </c>
      <c r="BL4" s="43"/>
      <c r="BM4" s="44"/>
      <c r="BN4" s="66" t="s">
        <v>0</v>
      </c>
      <c r="BO4" s="66"/>
      <c r="BP4" s="66"/>
      <c r="BQ4" s="66"/>
      <c r="BR4" s="66"/>
      <c r="BS4" s="67"/>
      <c r="BT4" s="27" t="s">
        <v>8</v>
      </c>
      <c r="BU4" s="27"/>
      <c r="BV4" s="27"/>
      <c r="BW4" s="27" t="s">
        <v>8</v>
      </c>
      <c r="BX4" s="27"/>
      <c r="BY4" s="27"/>
      <c r="BZ4" s="27" t="s">
        <v>9</v>
      </c>
      <c r="CA4" s="27"/>
      <c r="CB4" s="27"/>
      <c r="CC4" s="1"/>
      <c r="CD4" s="53"/>
      <c r="CE4" s="53"/>
      <c r="CF4" s="54"/>
      <c r="CG4" s="54"/>
      <c r="CH4" s="54"/>
      <c r="CI4" s="54"/>
      <c r="CJ4" s="54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</row>
    <row r="5" spans="1:120" s="47" customFormat="1" ht="11.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BZ5" s="46"/>
      <c r="CA5" s="46"/>
      <c r="CB5" s="46"/>
      <c r="CC5" s="53"/>
      <c r="CD5" s="53"/>
      <c r="CE5" s="53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</row>
    <row r="6" spans="1:120" s="47" customFormat="1" ht="9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BZ6" s="46"/>
      <c r="CA6" s="46"/>
      <c r="CB6" s="46"/>
      <c r="CC6" s="46"/>
      <c r="CD6" s="46"/>
      <c r="CE6" s="46"/>
      <c r="CF6" s="46"/>
      <c r="CG6" s="46"/>
      <c r="CH6" s="46"/>
      <c r="CI6" s="68"/>
      <c r="CJ6" s="68"/>
      <c r="CK6" s="68"/>
      <c r="CL6" s="68"/>
      <c r="CM6" s="68"/>
      <c r="CN6" s="68"/>
      <c r="CO6" s="68"/>
      <c r="CP6" s="68"/>
      <c r="CQ6" s="69"/>
      <c r="CR6" s="69"/>
      <c r="CS6" s="69"/>
      <c r="CT6" s="69"/>
      <c r="CU6" s="69"/>
      <c r="CV6" s="69"/>
      <c r="CW6" s="1"/>
      <c r="CX6" s="1"/>
      <c r="CY6" s="1"/>
      <c r="CZ6" s="1"/>
      <c r="DA6" s="1"/>
      <c r="DB6" s="1"/>
      <c r="DC6" s="1"/>
      <c r="DD6" s="1"/>
      <c r="DE6" s="1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</row>
    <row r="7" spans="1:120" s="72" customFormat="1" ht="14.2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4" t="s">
        <v>33</v>
      </c>
    </row>
    <row r="8" spans="1:120" s="47" customFormat="1" ht="11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Z8" s="46"/>
      <c r="CA8" s="46"/>
      <c r="CB8" s="46"/>
      <c r="CC8" s="46"/>
      <c r="CD8" s="46"/>
      <c r="CE8" s="46"/>
      <c r="CF8" s="46"/>
      <c r="CG8" s="46"/>
      <c r="CH8" s="46"/>
      <c r="CM8" s="76"/>
      <c r="CN8" s="76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</row>
    <row r="9" spans="1:120" s="80" customFormat="1" ht="12.75" customHeight="1">
      <c r="A9" s="79" t="s">
        <v>10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</row>
    <row r="10" spans="1:120" s="80" customFormat="1" ht="13.5" customHeight="1">
      <c r="A10" s="79" t="s">
        <v>34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</row>
    <row r="11" spans="1:120" s="82" customFormat="1" ht="6.7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</row>
    <row r="12" spans="99:120" s="83" customFormat="1" ht="12" customHeight="1">
      <c r="CU12" s="84" t="s">
        <v>18</v>
      </c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</row>
    <row r="13" spans="2:120" s="85" customFormat="1" ht="17.25" customHeight="1">
      <c r="B13" s="86" t="s">
        <v>14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7" t="s">
        <v>15</v>
      </c>
      <c r="AJ13" s="87"/>
      <c r="AK13" s="87"/>
      <c r="AL13" s="87"/>
      <c r="AM13" s="18" t="s">
        <v>66</v>
      </c>
      <c r="AN13" s="14"/>
      <c r="AO13" s="42" t="str">
        <f>MID(AM13,1,1)</f>
        <v>-</v>
      </c>
      <c r="AP13" s="43"/>
      <c r="AQ13" s="44"/>
      <c r="AR13" s="42" t="str">
        <f>MID(AM13,2,1)</f>
        <v>-</v>
      </c>
      <c r="AS13" s="43"/>
      <c r="AT13" s="44"/>
      <c r="AU13" s="42" t="str">
        <f>MID(AM13,3,1)</f>
        <v>-</v>
      </c>
      <c r="AV13" s="43"/>
      <c r="AW13" s="44"/>
      <c r="AX13" s="42" t="str">
        <f>MID(AM13,4,1)</f>
        <v>-</v>
      </c>
      <c r="AY13" s="43"/>
      <c r="AZ13" s="44"/>
      <c r="BR13" s="88" t="s">
        <v>16</v>
      </c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7" t="s">
        <v>17</v>
      </c>
      <c r="CL13" s="87"/>
      <c r="CM13" s="87"/>
      <c r="CN13" s="87"/>
      <c r="CO13" s="18" t="s">
        <v>58</v>
      </c>
      <c r="CP13" s="14"/>
      <c r="CQ13" s="42" t="str">
        <f>MID(CO13,1,1)</f>
        <v>-</v>
      </c>
      <c r="CR13" s="43"/>
      <c r="CS13" s="4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</row>
    <row r="14" spans="94:120" s="83" customFormat="1" ht="12" customHeight="1">
      <c r="CP14" s="89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</row>
    <row r="15" spans="2:120" s="72" customFormat="1" ht="12" customHeight="1">
      <c r="B15" s="90" t="s">
        <v>35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1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</row>
    <row r="16" s="82" customFormat="1" ht="6" customHeight="1">
      <c r="CP16" s="92"/>
    </row>
    <row r="17" spans="1:122" s="93" customFormat="1" ht="17.25" customHeight="1">
      <c r="A17" s="18" t="s">
        <v>64</v>
      </c>
      <c r="B17" s="19"/>
      <c r="C17" s="42" t="str">
        <f>MID(A17,1,1)</f>
        <v>-</v>
      </c>
      <c r="D17" s="43"/>
      <c r="E17" s="44"/>
      <c r="F17" s="42" t="str">
        <f>MID(A17,2,1)</f>
        <v>-</v>
      </c>
      <c r="G17" s="43"/>
      <c r="H17" s="44"/>
      <c r="I17" s="42" t="str">
        <f>MID(A17,3,1)</f>
        <v>-</v>
      </c>
      <c r="J17" s="43"/>
      <c r="K17" s="44"/>
      <c r="L17" s="42" t="str">
        <f>MID(A17,4,1)</f>
        <v>-</v>
      </c>
      <c r="M17" s="43"/>
      <c r="N17" s="44"/>
      <c r="O17" s="42" t="str">
        <f>MID(A17,5,1)</f>
        <v>-</v>
      </c>
      <c r="P17" s="43"/>
      <c r="Q17" s="44"/>
      <c r="R17" s="42" t="str">
        <f>MID(A17,6,1)</f>
        <v>-</v>
      </c>
      <c r="S17" s="43"/>
      <c r="T17" s="44"/>
      <c r="U17" s="42" t="str">
        <f>MID(A17,7,1)</f>
        <v>-</v>
      </c>
      <c r="V17" s="43"/>
      <c r="W17" s="44"/>
      <c r="X17" s="42" t="str">
        <f>MID(A17,8,1)</f>
        <v>-</v>
      </c>
      <c r="Y17" s="43"/>
      <c r="Z17" s="44"/>
      <c r="AA17" s="42" t="str">
        <f>MID(A17,9,1)</f>
        <v>-</v>
      </c>
      <c r="AB17" s="43"/>
      <c r="AC17" s="44"/>
      <c r="AD17" s="42" t="str">
        <f>MID(A17,10,1)</f>
        <v>-</v>
      </c>
      <c r="AE17" s="43"/>
      <c r="AF17" s="44"/>
      <c r="AG17" s="42" t="str">
        <f>MID(A17,11,1)</f>
        <v>-</v>
      </c>
      <c r="AH17" s="43"/>
      <c r="AI17" s="44"/>
      <c r="AJ17" s="42" t="str">
        <f>MID(A17,12,1)</f>
        <v>-</v>
      </c>
      <c r="AK17" s="43"/>
      <c r="AL17" s="44"/>
      <c r="AM17" s="42" t="str">
        <f>MID(A17,13,1)</f>
        <v>-</v>
      </c>
      <c r="AN17" s="43"/>
      <c r="AO17" s="44"/>
      <c r="AP17" s="42" t="str">
        <f>MID(A17,14,1)</f>
        <v>-</v>
      </c>
      <c r="AQ17" s="43"/>
      <c r="AR17" s="44"/>
      <c r="AS17" s="42" t="str">
        <f>MID(A17,15,1)</f>
        <v>-</v>
      </c>
      <c r="AT17" s="43"/>
      <c r="AU17" s="44"/>
      <c r="AV17" s="42" t="str">
        <f>MID(A17,16,1)</f>
        <v>-</v>
      </c>
      <c r="AW17" s="43"/>
      <c r="AX17" s="44"/>
      <c r="AY17" s="42" t="str">
        <f>MID(A17,17,1)</f>
        <v>-</v>
      </c>
      <c r="AZ17" s="43"/>
      <c r="BA17" s="44"/>
      <c r="BB17" s="42" t="str">
        <f>MID(A17,18,1)</f>
        <v>-</v>
      </c>
      <c r="BC17" s="43"/>
      <c r="BD17" s="44"/>
      <c r="BE17" s="42" t="str">
        <f>MID(A17,19,1)</f>
        <v>-</v>
      </c>
      <c r="BF17" s="43"/>
      <c r="BG17" s="44"/>
      <c r="BH17" s="42" t="str">
        <f>MID(A17,20,1)</f>
        <v>-</v>
      </c>
      <c r="BI17" s="43"/>
      <c r="BJ17" s="44"/>
      <c r="BK17" s="42" t="str">
        <f>MID(A17,21,1)</f>
        <v>-</v>
      </c>
      <c r="BL17" s="43"/>
      <c r="BM17" s="44"/>
      <c r="BN17" s="42" t="str">
        <f>MID(A17,22,1)</f>
        <v>-</v>
      </c>
      <c r="BO17" s="43"/>
      <c r="BP17" s="44"/>
      <c r="BQ17" s="42" t="str">
        <f>MID(A17,23,1)</f>
        <v>-</v>
      </c>
      <c r="BR17" s="43"/>
      <c r="BS17" s="44"/>
      <c r="BT17" s="42" t="str">
        <f>MID(A17,24,1)</f>
        <v>-</v>
      </c>
      <c r="BU17" s="43"/>
      <c r="BV17" s="44"/>
      <c r="BW17" s="42" t="str">
        <f>MID(A17,25,1)</f>
        <v>-</v>
      </c>
      <c r="BX17" s="43"/>
      <c r="BY17" s="44"/>
      <c r="BZ17" s="42" t="str">
        <f>MID(A17,26,1)</f>
        <v>-</v>
      </c>
      <c r="CA17" s="43"/>
      <c r="CB17" s="44"/>
      <c r="CC17" s="42" t="str">
        <f>MID(A17,27,1)</f>
        <v>-</v>
      </c>
      <c r="CD17" s="43"/>
      <c r="CE17" s="44"/>
      <c r="CF17" s="42" t="str">
        <f>MID(A17,28,1)</f>
        <v>-</v>
      </c>
      <c r="CG17" s="43"/>
      <c r="CH17" s="44"/>
      <c r="CI17" s="42" t="str">
        <f>MID(A17,29,1)</f>
        <v>-</v>
      </c>
      <c r="CJ17" s="43"/>
      <c r="CK17" s="44"/>
      <c r="CL17" s="42" t="str">
        <f>MID(A17,30,1)</f>
        <v>-</v>
      </c>
      <c r="CM17" s="43"/>
      <c r="CN17" s="44"/>
      <c r="CO17" s="42" t="str">
        <f>MID(A17,31,1)</f>
        <v>-</v>
      </c>
      <c r="CP17" s="43"/>
      <c r="CQ17" s="44"/>
      <c r="CR17" s="42" t="str">
        <f>MID(A17,32,1)</f>
        <v>-</v>
      </c>
      <c r="CS17" s="43"/>
      <c r="CT17" s="44"/>
      <c r="CU17" s="42" t="str">
        <f>MID(A17,33,1)</f>
        <v>-</v>
      </c>
      <c r="CV17" s="43"/>
      <c r="CW17" s="44"/>
      <c r="CX17" s="42" t="str">
        <f>MID(A17,34,1)</f>
        <v>-</v>
      </c>
      <c r="CY17" s="43"/>
      <c r="CZ17" s="44"/>
      <c r="DA17" s="42" t="str">
        <f>MID(A17,35,1)</f>
        <v>-</v>
      </c>
      <c r="DB17" s="43"/>
      <c r="DC17" s="44"/>
      <c r="DD17" s="42" t="str">
        <f>MID(A17,36,1)</f>
        <v>-</v>
      </c>
      <c r="DE17" s="43"/>
      <c r="DF17" s="44"/>
      <c r="DG17" s="42" t="str">
        <f>MID(A17,37,1)</f>
        <v>-</v>
      </c>
      <c r="DH17" s="43"/>
      <c r="DI17" s="44"/>
      <c r="DJ17" s="42" t="str">
        <f>MID(A17,38,1)</f>
        <v>-</v>
      </c>
      <c r="DK17" s="43"/>
      <c r="DL17" s="44"/>
      <c r="DM17" s="42" t="str">
        <f>MID(A17,39,1)</f>
        <v>-</v>
      </c>
      <c r="DN17" s="43"/>
      <c r="DO17" s="44"/>
      <c r="DP17" s="42" t="str">
        <f>MID(A17,40,1)</f>
        <v>-</v>
      </c>
      <c r="DQ17" s="43"/>
      <c r="DR17" s="44"/>
    </row>
    <row r="18" ht="5.25" customHeight="1">
      <c r="DP18" s="3"/>
    </row>
    <row r="19" spans="1:122" s="93" customFormat="1" ht="17.25" customHeight="1">
      <c r="A19" s="13" t="s">
        <v>64</v>
      </c>
      <c r="B19" s="19"/>
      <c r="C19" s="42" t="str">
        <f>MID(A19,1,1)</f>
        <v>-</v>
      </c>
      <c r="D19" s="43"/>
      <c r="E19" s="44"/>
      <c r="F19" s="42" t="str">
        <f>MID(A19,2,1)</f>
        <v>-</v>
      </c>
      <c r="G19" s="43"/>
      <c r="H19" s="44"/>
      <c r="I19" s="42" t="str">
        <f>MID(A19,3,1)</f>
        <v>-</v>
      </c>
      <c r="J19" s="43"/>
      <c r="K19" s="44"/>
      <c r="L19" s="42" t="str">
        <f>MID(A19,4,1)</f>
        <v>-</v>
      </c>
      <c r="M19" s="43"/>
      <c r="N19" s="44"/>
      <c r="O19" s="42" t="str">
        <f>MID(A19,5,1)</f>
        <v>-</v>
      </c>
      <c r="P19" s="43"/>
      <c r="Q19" s="44"/>
      <c r="R19" s="42" t="str">
        <f>MID(A19,6,1)</f>
        <v>-</v>
      </c>
      <c r="S19" s="43"/>
      <c r="T19" s="44"/>
      <c r="U19" s="42" t="str">
        <f>MID(A19,7,1)</f>
        <v>-</v>
      </c>
      <c r="V19" s="43"/>
      <c r="W19" s="44"/>
      <c r="X19" s="42" t="str">
        <f>MID(A19,8,1)</f>
        <v>-</v>
      </c>
      <c r="Y19" s="43"/>
      <c r="Z19" s="44"/>
      <c r="AA19" s="42" t="str">
        <f>MID(A19,9,1)</f>
        <v>-</v>
      </c>
      <c r="AB19" s="43"/>
      <c r="AC19" s="44"/>
      <c r="AD19" s="42" t="str">
        <f>MID(A19,10,1)</f>
        <v>-</v>
      </c>
      <c r="AE19" s="43"/>
      <c r="AF19" s="44"/>
      <c r="AG19" s="42" t="str">
        <f>MID(A19,11,1)</f>
        <v>-</v>
      </c>
      <c r="AH19" s="43"/>
      <c r="AI19" s="44"/>
      <c r="AJ19" s="42" t="str">
        <f>MID(A19,12,1)</f>
        <v>-</v>
      </c>
      <c r="AK19" s="43"/>
      <c r="AL19" s="44"/>
      <c r="AM19" s="42" t="str">
        <f>MID(A19,13,1)</f>
        <v>-</v>
      </c>
      <c r="AN19" s="43"/>
      <c r="AO19" s="44"/>
      <c r="AP19" s="42" t="str">
        <f>MID(A19,14,1)</f>
        <v>-</v>
      </c>
      <c r="AQ19" s="43"/>
      <c r="AR19" s="44"/>
      <c r="AS19" s="42" t="str">
        <f>MID(A19,15,1)</f>
        <v>-</v>
      </c>
      <c r="AT19" s="43"/>
      <c r="AU19" s="44"/>
      <c r="AV19" s="42" t="str">
        <f>MID(A19,16,1)</f>
        <v>-</v>
      </c>
      <c r="AW19" s="43"/>
      <c r="AX19" s="44"/>
      <c r="AY19" s="42" t="str">
        <f>MID(A19,17,1)</f>
        <v>-</v>
      </c>
      <c r="AZ19" s="43"/>
      <c r="BA19" s="44"/>
      <c r="BB19" s="42" t="str">
        <f>MID(A19,18,1)</f>
        <v>-</v>
      </c>
      <c r="BC19" s="43"/>
      <c r="BD19" s="44"/>
      <c r="BE19" s="42" t="str">
        <f>MID(A19,19,1)</f>
        <v>-</v>
      </c>
      <c r="BF19" s="43"/>
      <c r="BG19" s="44"/>
      <c r="BH19" s="42" t="str">
        <f>MID(A19,20,1)</f>
        <v>-</v>
      </c>
      <c r="BI19" s="43"/>
      <c r="BJ19" s="44"/>
      <c r="BK19" s="42" t="str">
        <f>MID(A19,21,1)</f>
        <v>-</v>
      </c>
      <c r="BL19" s="43"/>
      <c r="BM19" s="44"/>
      <c r="BN19" s="42" t="str">
        <f>MID(A19,22,1)</f>
        <v>-</v>
      </c>
      <c r="BO19" s="43"/>
      <c r="BP19" s="44"/>
      <c r="BQ19" s="42" t="str">
        <f>MID(A19,23,1)</f>
        <v>-</v>
      </c>
      <c r="BR19" s="43"/>
      <c r="BS19" s="44"/>
      <c r="BT19" s="42" t="str">
        <f>MID(A19,24,1)</f>
        <v>-</v>
      </c>
      <c r="BU19" s="43"/>
      <c r="BV19" s="44"/>
      <c r="BW19" s="42" t="str">
        <f>MID(A19,25,1)</f>
        <v>-</v>
      </c>
      <c r="BX19" s="43"/>
      <c r="BY19" s="44"/>
      <c r="BZ19" s="42" t="str">
        <f>MID(A19,26,1)</f>
        <v>-</v>
      </c>
      <c r="CA19" s="43"/>
      <c r="CB19" s="44"/>
      <c r="CC19" s="42" t="str">
        <f>MID(A19,27,1)</f>
        <v>-</v>
      </c>
      <c r="CD19" s="43"/>
      <c r="CE19" s="44"/>
      <c r="CF19" s="42" t="str">
        <f>MID(A19,28,1)</f>
        <v>-</v>
      </c>
      <c r="CG19" s="43"/>
      <c r="CH19" s="44"/>
      <c r="CI19" s="42" t="str">
        <f>MID(A19,29,1)</f>
        <v>-</v>
      </c>
      <c r="CJ19" s="43"/>
      <c r="CK19" s="44"/>
      <c r="CL19" s="42" t="str">
        <f>MID(A19,30,1)</f>
        <v>-</v>
      </c>
      <c r="CM19" s="43"/>
      <c r="CN19" s="44"/>
      <c r="CO19" s="42" t="str">
        <f>MID(A19,31,1)</f>
        <v>-</v>
      </c>
      <c r="CP19" s="43"/>
      <c r="CQ19" s="44"/>
      <c r="CR19" s="42" t="str">
        <f>MID(A19,32,1)</f>
        <v>-</v>
      </c>
      <c r="CS19" s="43"/>
      <c r="CT19" s="44"/>
      <c r="CU19" s="42" t="str">
        <f>MID(A19,33,1)</f>
        <v>-</v>
      </c>
      <c r="CV19" s="43"/>
      <c r="CW19" s="44"/>
      <c r="CX19" s="42" t="str">
        <f>MID(A19,34,1)</f>
        <v>-</v>
      </c>
      <c r="CY19" s="43"/>
      <c r="CZ19" s="44"/>
      <c r="DA19" s="42" t="str">
        <f>MID(A19,35,1)</f>
        <v>-</v>
      </c>
      <c r="DB19" s="43"/>
      <c r="DC19" s="44"/>
      <c r="DD19" s="42" t="str">
        <f>MID(A19,36,1)</f>
        <v>-</v>
      </c>
      <c r="DE19" s="43"/>
      <c r="DF19" s="44"/>
      <c r="DG19" s="42" t="str">
        <f>MID(A19,37,1)</f>
        <v>-</v>
      </c>
      <c r="DH19" s="43"/>
      <c r="DI19" s="44"/>
      <c r="DJ19" s="42" t="str">
        <f>MID(A19,38,1)</f>
        <v>-</v>
      </c>
      <c r="DK19" s="43"/>
      <c r="DL19" s="44"/>
      <c r="DM19" s="42" t="str">
        <f>MID(A19,39,1)</f>
        <v>-</v>
      </c>
      <c r="DN19" s="43"/>
      <c r="DO19" s="44"/>
      <c r="DP19" s="42" t="str">
        <f>MID(A19,40,1)</f>
        <v>-</v>
      </c>
      <c r="DQ19" s="43"/>
      <c r="DR19" s="44"/>
    </row>
    <row r="20" spans="1:120" ht="5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5"/>
    </row>
    <row r="21" spans="1:122" s="93" customFormat="1" ht="17.25" customHeight="1">
      <c r="A21" s="13" t="s">
        <v>65</v>
      </c>
      <c r="B21" s="19"/>
      <c r="C21" s="42" t="str">
        <f>MID(A21,1,1)</f>
        <v>-</v>
      </c>
      <c r="D21" s="43"/>
      <c r="E21" s="44"/>
      <c r="F21" s="42" t="str">
        <f>MID(A21,2,1)</f>
        <v>-</v>
      </c>
      <c r="G21" s="43"/>
      <c r="H21" s="44"/>
      <c r="I21" s="42" t="str">
        <f>MID(A21,3,1)</f>
        <v>-</v>
      </c>
      <c r="J21" s="43"/>
      <c r="K21" s="44"/>
      <c r="L21" s="42" t="str">
        <f>MID(A21,4,1)</f>
        <v>-</v>
      </c>
      <c r="M21" s="43"/>
      <c r="N21" s="44"/>
      <c r="O21" s="42" t="str">
        <f>MID(A21,5,1)</f>
        <v>-</v>
      </c>
      <c r="P21" s="43"/>
      <c r="Q21" s="44"/>
      <c r="R21" s="42" t="str">
        <f>MID(A21,6,1)</f>
        <v>-</v>
      </c>
      <c r="S21" s="43"/>
      <c r="T21" s="44"/>
      <c r="U21" s="42" t="str">
        <f>MID(A21,7,1)</f>
        <v>-</v>
      </c>
      <c r="V21" s="43"/>
      <c r="W21" s="44"/>
      <c r="X21" s="42" t="str">
        <f>MID(A21,8,1)</f>
        <v>-</v>
      </c>
      <c r="Y21" s="43"/>
      <c r="Z21" s="44"/>
      <c r="AA21" s="42" t="str">
        <f>MID(A21,9,1)</f>
        <v>-</v>
      </c>
      <c r="AB21" s="43"/>
      <c r="AC21" s="44"/>
      <c r="AD21" s="42" t="str">
        <f>MID(A21,10,1)</f>
        <v>-</v>
      </c>
      <c r="AE21" s="43"/>
      <c r="AF21" s="44"/>
      <c r="AG21" s="42" t="str">
        <f>MID(A21,11,1)</f>
        <v>-</v>
      </c>
      <c r="AH21" s="43"/>
      <c r="AI21" s="44"/>
      <c r="AJ21" s="42" t="str">
        <f>MID(A21,12,1)</f>
        <v>-</v>
      </c>
      <c r="AK21" s="43"/>
      <c r="AL21" s="44"/>
      <c r="AM21" s="42" t="str">
        <f>MID(A21,13,1)</f>
        <v>-</v>
      </c>
      <c r="AN21" s="43"/>
      <c r="AO21" s="44"/>
      <c r="AP21" s="42" t="str">
        <f>MID(A21,14,1)</f>
        <v>-</v>
      </c>
      <c r="AQ21" s="43"/>
      <c r="AR21" s="44"/>
      <c r="AS21" s="42" t="str">
        <f>MID(A21,15,1)</f>
        <v>-</v>
      </c>
      <c r="AT21" s="43"/>
      <c r="AU21" s="44"/>
      <c r="AV21" s="42" t="str">
        <f>MID(A21,16,1)</f>
        <v>-</v>
      </c>
      <c r="AW21" s="43"/>
      <c r="AX21" s="44"/>
      <c r="AY21" s="42" t="str">
        <f>MID(A21,17,1)</f>
        <v>-</v>
      </c>
      <c r="AZ21" s="43"/>
      <c r="BA21" s="44"/>
      <c r="BB21" s="42" t="str">
        <f>MID(A21,18,1)</f>
        <v>-</v>
      </c>
      <c r="BC21" s="43"/>
      <c r="BD21" s="44"/>
      <c r="BE21" s="42" t="str">
        <f>MID(A21,19,1)</f>
        <v>-</v>
      </c>
      <c r="BF21" s="43"/>
      <c r="BG21" s="44"/>
      <c r="BH21" s="42" t="str">
        <f>MID(A21,20,1)</f>
        <v>-</v>
      </c>
      <c r="BI21" s="43"/>
      <c r="BJ21" s="44"/>
      <c r="BK21" s="42" t="str">
        <f>MID(A21,21,1)</f>
        <v>-</v>
      </c>
      <c r="BL21" s="43"/>
      <c r="BM21" s="44"/>
      <c r="BN21" s="42" t="str">
        <f>MID(A21,22,1)</f>
        <v>-</v>
      </c>
      <c r="BO21" s="43"/>
      <c r="BP21" s="44"/>
      <c r="BQ21" s="42" t="str">
        <f>MID(A21,23,1)</f>
        <v>-</v>
      </c>
      <c r="BR21" s="43"/>
      <c r="BS21" s="44"/>
      <c r="BT21" s="42" t="str">
        <f>MID(A21,24,1)</f>
        <v>-</v>
      </c>
      <c r="BU21" s="43"/>
      <c r="BV21" s="44"/>
      <c r="BW21" s="42" t="str">
        <f>MID(A21,25,1)</f>
        <v>-</v>
      </c>
      <c r="BX21" s="43"/>
      <c r="BY21" s="44"/>
      <c r="BZ21" s="42" t="str">
        <f>MID(A21,26,1)</f>
        <v>-</v>
      </c>
      <c r="CA21" s="43"/>
      <c r="CB21" s="44"/>
      <c r="CC21" s="42" t="str">
        <f>MID(A21,27,1)</f>
        <v>-</v>
      </c>
      <c r="CD21" s="43"/>
      <c r="CE21" s="44"/>
      <c r="CF21" s="42" t="str">
        <f>MID(A21,28,1)</f>
        <v>-</v>
      </c>
      <c r="CG21" s="43"/>
      <c r="CH21" s="44"/>
      <c r="CI21" s="42" t="str">
        <f>MID(A21,29,1)</f>
        <v>-</v>
      </c>
      <c r="CJ21" s="43"/>
      <c r="CK21" s="44"/>
      <c r="CL21" s="42" t="str">
        <f>MID(A21,30,1)</f>
        <v>-</v>
      </c>
      <c r="CM21" s="43"/>
      <c r="CN21" s="44"/>
      <c r="CO21" s="42" t="str">
        <f>MID(A21,31,1)</f>
        <v>-</v>
      </c>
      <c r="CP21" s="43"/>
      <c r="CQ21" s="44"/>
      <c r="CR21" s="42" t="str">
        <f>MID(A21,32,1)</f>
        <v>-</v>
      </c>
      <c r="CS21" s="43"/>
      <c r="CT21" s="44"/>
      <c r="CU21" s="42" t="str">
        <f>MID(A21,33,1)</f>
        <v>-</v>
      </c>
      <c r="CV21" s="43"/>
      <c r="CW21" s="44"/>
      <c r="CX21" s="42" t="str">
        <f>MID(A21,34,1)</f>
        <v>-</v>
      </c>
      <c r="CY21" s="43"/>
      <c r="CZ21" s="44"/>
      <c r="DA21" s="42" t="str">
        <f>MID(A21,35,1)</f>
        <v>-</v>
      </c>
      <c r="DB21" s="43"/>
      <c r="DC21" s="44"/>
      <c r="DD21" s="42" t="str">
        <f>MID(A21,36,1)</f>
        <v>-</v>
      </c>
      <c r="DE21" s="43"/>
      <c r="DF21" s="44"/>
      <c r="DG21" s="42" t="str">
        <f>MID(A21,37,1)</f>
        <v>-</v>
      </c>
      <c r="DH21" s="43"/>
      <c r="DI21" s="44"/>
      <c r="DJ21" s="42" t="str">
        <f>MID(A21,38,1)</f>
        <v>-</v>
      </c>
      <c r="DK21" s="43"/>
      <c r="DL21" s="44"/>
      <c r="DM21" s="42" t="str">
        <f>MID(A21,39,1)</f>
        <v>-</v>
      </c>
      <c r="DN21" s="43"/>
      <c r="DO21" s="44"/>
      <c r="DP21" s="42" t="str">
        <f>MID(A21,40,1)</f>
        <v>-</v>
      </c>
      <c r="DQ21" s="43"/>
      <c r="DR21" s="44"/>
    </row>
    <row r="22" spans="1:120" ht="5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5"/>
    </row>
    <row r="23" spans="1:122" s="93" customFormat="1" ht="17.25" customHeight="1">
      <c r="A23" s="13" t="s">
        <v>64</v>
      </c>
      <c r="B23" s="19"/>
      <c r="C23" s="42" t="str">
        <f>MID(A23,1,1)</f>
        <v>-</v>
      </c>
      <c r="D23" s="43"/>
      <c r="E23" s="44"/>
      <c r="F23" s="42" t="str">
        <f>MID(A23,2,1)</f>
        <v>-</v>
      </c>
      <c r="G23" s="43"/>
      <c r="H23" s="44"/>
      <c r="I23" s="42" t="str">
        <f>MID(A23,3,1)</f>
        <v>-</v>
      </c>
      <c r="J23" s="43"/>
      <c r="K23" s="44"/>
      <c r="L23" s="42" t="str">
        <f>MID(A23,4,1)</f>
        <v>-</v>
      </c>
      <c r="M23" s="43"/>
      <c r="N23" s="44"/>
      <c r="O23" s="42" t="str">
        <f>MID(A23,5,1)</f>
        <v>-</v>
      </c>
      <c r="P23" s="43"/>
      <c r="Q23" s="44"/>
      <c r="R23" s="42" t="str">
        <f>MID(A23,6,1)</f>
        <v>-</v>
      </c>
      <c r="S23" s="43"/>
      <c r="T23" s="44"/>
      <c r="U23" s="42" t="str">
        <f>MID(A23,7,1)</f>
        <v>-</v>
      </c>
      <c r="V23" s="43"/>
      <c r="W23" s="44"/>
      <c r="X23" s="42" t="str">
        <f>MID(A23,8,1)</f>
        <v>-</v>
      </c>
      <c r="Y23" s="43"/>
      <c r="Z23" s="44"/>
      <c r="AA23" s="42" t="str">
        <f>MID(A23,9,1)</f>
        <v>-</v>
      </c>
      <c r="AB23" s="43"/>
      <c r="AC23" s="44"/>
      <c r="AD23" s="42" t="str">
        <f>MID(A23,10,1)</f>
        <v>-</v>
      </c>
      <c r="AE23" s="43"/>
      <c r="AF23" s="44"/>
      <c r="AG23" s="42" t="str">
        <f>MID(A23,11,1)</f>
        <v>-</v>
      </c>
      <c r="AH23" s="43"/>
      <c r="AI23" s="44"/>
      <c r="AJ23" s="42" t="str">
        <f>MID(A23,12,1)</f>
        <v>-</v>
      </c>
      <c r="AK23" s="43"/>
      <c r="AL23" s="44"/>
      <c r="AM23" s="42" t="str">
        <f>MID(A23,13,1)</f>
        <v>-</v>
      </c>
      <c r="AN23" s="43"/>
      <c r="AO23" s="44"/>
      <c r="AP23" s="42" t="str">
        <f>MID(A23,14,1)</f>
        <v>-</v>
      </c>
      <c r="AQ23" s="43"/>
      <c r="AR23" s="44"/>
      <c r="AS23" s="42" t="str">
        <f>MID(A23,15,1)</f>
        <v>-</v>
      </c>
      <c r="AT23" s="43"/>
      <c r="AU23" s="44"/>
      <c r="AV23" s="42" t="str">
        <f>MID(A23,16,1)</f>
        <v>-</v>
      </c>
      <c r="AW23" s="43"/>
      <c r="AX23" s="44"/>
      <c r="AY23" s="42" t="str">
        <f>MID(A23,17,1)</f>
        <v>-</v>
      </c>
      <c r="AZ23" s="43"/>
      <c r="BA23" s="44"/>
      <c r="BB23" s="42" t="str">
        <f>MID(A23,18,1)</f>
        <v>-</v>
      </c>
      <c r="BC23" s="43"/>
      <c r="BD23" s="44"/>
      <c r="BE23" s="42" t="str">
        <f>MID(A23,19,1)</f>
        <v>-</v>
      </c>
      <c r="BF23" s="43"/>
      <c r="BG23" s="44"/>
      <c r="BH23" s="42" t="str">
        <f>MID(A23,20,1)</f>
        <v>-</v>
      </c>
      <c r="BI23" s="43"/>
      <c r="BJ23" s="44"/>
      <c r="BK23" s="42" t="str">
        <f>MID(A23,21,1)</f>
        <v>-</v>
      </c>
      <c r="BL23" s="43"/>
      <c r="BM23" s="44"/>
      <c r="BN23" s="42" t="str">
        <f>MID(A23,22,1)</f>
        <v>-</v>
      </c>
      <c r="BO23" s="43"/>
      <c r="BP23" s="44"/>
      <c r="BQ23" s="42" t="str">
        <f>MID(A23,23,1)</f>
        <v>-</v>
      </c>
      <c r="BR23" s="43"/>
      <c r="BS23" s="44"/>
      <c r="BT23" s="42" t="str">
        <f>MID(A23,24,1)</f>
        <v>-</v>
      </c>
      <c r="BU23" s="43"/>
      <c r="BV23" s="44"/>
      <c r="BW23" s="42" t="str">
        <f>MID(A23,25,1)</f>
        <v>-</v>
      </c>
      <c r="BX23" s="43"/>
      <c r="BY23" s="44"/>
      <c r="BZ23" s="42" t="str">
        <f>MID(A23,26,1)</f>
        <v>-</v>
      </c>
      <c r="CA23" s="43"/>
      <c r="CB23" s="44"/>
      <c r="CC23" s="42" t="str">
        <f>MID(A23,27,1)</f>
        <v>-</v>
      </c>
      <c r="CD23" s="43"/>
      <c r="CE23" s="44"/>
      <c r="CF23" s="42" t="str">
        <f>MID(A23,28,1)</f>
        <v>-</v>
      </c>
      <c r="CG23" s="43"/>
      <c r="CH23" s="44"/>
      <c r="CI23" s="42" t="str">
        <f>MID(A23,29,1)</f>
        <v>-</v>
      </c>
      <c r="CJ23" s="43"/>
      <c r="CK23" s="44"/>
      <c r="CL23" s="42" t="str">
        <f>MID(A23,30,1)</f>
        <v>-</v>
      </c>
      <c r="CM23" s="43"/>
      <c r="CN23" s="44"/>
      <c r="CO23" s="42" t="str">
        <f>MID(A23,31,1)</f>
        <v>-</v>
      </c>
      <c r="CP23" s="43"/>
      <c r="CQ23" s="44"/>
      <c r="CR23" s="42" t="str">
        <f>MID(A23,32,1)</f>
        <v>-</v>
      </c>
      <c r="CS23" s="43"/>
      <c r="CT23" s="44"/>
      <c r="CU23" s="42" t="str">
        <f>MID(A23,33,1)</f>
        <v>-</v>
      </c>
      <c r="CV23" s="43"/>
      <c r="CW23" s="44"/>
      <c r="CX23" s="42" t="str">
        <f>MID(A23,34,1)</f>
        <v>-</v>
      </c>
      <c r="CY23" s="43"/>
      <c r="CZ23" s="44"/>
      <c r="DA23" s="42" t="str">
        <f>MID(A23,35,1)</f>
        <v>-</v>
      </c>
      <c r="DB23" s="43"/>
      <c r="DC23" s="44"/>
      <c r="DD23" s="42" t="str">
        <f>MID(A23,36,1)</f>
        <v>-</v>
      </c>
      <c r="DE23" s="43"/>
      <c r="DF23" s="44"/>
      <c r="DG23" s="42" t="str">
        <f>MID(A23,37,1)</f>
        <v>-</v>
      </c>
      <c r="DH23" s="43"/>
      <c r="DI23" s="44"/>
      <c r="DJ23" s="42" t="str">
        <f>MID(A23,38,1)</f>
        <v>-</v>
      </c>
      <c r="DK23" s="43"/>
      <c r="DL23" s="44"/>
      <c r="DM23" s="42" t="str">
        <f>MID(A23,39,1)</f>
        <v>-</v>
      </c>
      <c r="DN23" s="43"/>
      <c r="DO23" s="44"/>
      <c r="DP23" s="42" t="str">
        <f>MID(A23,40,1)</f>
        <v>-</v>
      </c>
      <c r="DQ23" s="43"/>
      <c r="DR23" s="44"/>
    </row>
    <row r="24" spans="1:120" s="96" customFormat="1" ht="12" customHeight="1">
      <c r="A24" s="94" t="s">
        <v>19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4"/>
    </row>
    <row r="25" spans="1:120" s="83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8"/>
      <c r="AB25" s="98"/>
      <c r="AC25" s="98"/>
      <c r="AD25" s="98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</row>
    <row r="26" spans="1:120" s="85" customFormat="1" ht="17.25" customHeight="1">
      <c r="A26" s="99"/>
      <c r="B26" s="100" t="s">
        <v>36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6" t="s">
        <v>58</v>
      </c>
      <c r="BB26" s="17"/>
      <c r="BC26" s="42" t="str">
        <f>MID(BA26,1,1)</f>
        <v>-</v>
      </c>
      <c r="BD26" s="43"/>
      <c r="BE26" s="44"/>
      <c r="BF26" s="57" t="s">
        <v>11</v>
      </c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DI26" s="99"/>
      <c r="DJ26" s="99"/>
      <c r="DK26" s="99"/>
      <c r="DL26" s="99"/>
      <c r="DM26" s="99"/>
      <c r="DN26" s="99"/>
      <c r="DO26" s="99"/>
      <c r="DP26" s="99"/>
    </row>
    <row r="27" spans="1:120" s="83" customFormat="1" ht="5.25" customHeight="1">
      <c r="A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8"/>
      <c r="AB27" s="98"/>
      <c r="AC27" s="98"/>
      <c r="AD27" s="98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</row>
    <row r="28" spans="1:120" s="101" customFormat="1" ht="17.25" customHeight="1">
      <c r="A28" s="99"/>
      <c r="B28" s="100" t="s">
        <v>37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6" t="s">
        <v>59</v>
      </c>
      <c r="T28" s="17"/>
      <c r="U28" s="42" t="str">
        <f>MID(S28,1,1)</f>
        <v>2</v>
      </c>
      <c r="V28" s="43"/>
      <c r="W28" s="44"/>
      <c r="X28" s="42" t="str">
        <f>MID(S28,2,1)</f>
        <v>0</v>
      </c>
      <c r="Y28" s="43"/>
      <c r="Z28" s="44"/>
      <c r="AA28" s="42" t="str">
        <f>MID(S28,3,1)</f>
        <v>1</v>
      </c>
      <c r="AB28" s="43"/>
      <c r="AC28" s="44"/>
      <c r="AD28" s="42" t="str">
        <f>MID(S28,4,1)</f>
        <v>-</v>
      </c>
      <c r="AE28" s="43"/>
      <c r="AF28" s="44"/>
      <c r="AH28" s="100" t="s">
        <v>20</v>
      </c>
      <c r="AI28" s="100"/>
      <c r="AJ28" s="100"/>
      <c r="AK28" s="100"/>
      <c r="AL28" s="100"/>
      <c r="AM28" s="100"/>
      <c r="AN28" s="102" t="s">
        <v>38</v>
      </c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 t="s">
        <v>39</v>
      </c>
      <c r="CC28" s="102"/>
      <c r="CD28" s="102"/>
      <c r="CE28" s="102"/>
      <c r="CF28" s="102"/>
      <c r="CG28" s="16" t="s">
        <v>60</v>
      </c>
      <c r="CH28" s="22"/>
      <c r="CI28" s="42" t="str">
        <f>MID(CG28,1,1)</f>
        <v>0</v>
      </c>
      <c r="CJ28" s="43"/>
      <c r="CK28" s="44"/>
      <c r="CL28" s="42" t="str">
        <f>MID(CG28,2,1)</f>
        <v>1</v>
      </c>
      <c r="CM28" s="43"/>
      <c r="CN28" s="44"/>
      <c r="CO28" s="23" t="s">
        <v>1</v>
      </c>
      <c r="CP28" s="23"/>
      <c r="CQ28" s="24"/>
      <c r="CR28" s="42" t="str">
        <f>MID(CG28,3,1)</f>
        <v>-</v>
      </c>
      <c r="CS28" s="43"/>
      <c r="CT28" s="44"/>
      <c r="CU28" s="42" t="str">
        <f>MID(CG28,4,1)</f>
        <v>-</v>
      </c>
      <c r="CV28" s="43"/>
      <c r="CW28" s="44"/>
      <c r="CX28" s="23" t="s">
        <v>1</v>
      </c>
      <c r="CY28" s="23"/>
      <c r="CZ28" s="24"/>
      <c r="DA28" s="42" t="str">
        <f>MID(CG28,5,1)</f>
        <v>2</v>
      </c>
      <c r="DB28" s="43"/>
      <c r="DC28" s="44"/>
      <c r="DD28" s="42" t="str">
        <f>MID(CG28,6,1)</f>
        <v>0</v>
      </c>
      <c r="DE28" s="43"/>
      <c r="DF28" s="44"/>
      <c r="DG28" s="42" t="str">
        <f>MID(CG28,7,1)</f>
        <v>1</v>
      </c>
      <c r="DH28" s="43"/>
      <c r="DI28" s="44"/>
      <c r="DJ28" s="42" t="str">
        <f>MID(CG28,8,1)</f>
        <v>-</v>
      </c>
      <c r="DK28" s="43"/>
      <c r="DL28" s="44"/>
      <c r="DM28" s="103">
        <v>4</v>
      </c>
      <c r="DN28" s="104"/>
      <c r="DO28" s="105"/>
      <c r="DP28" s="57"/>
    </row>
    <row r="29" spans="1:120" s="72" customFormat="1" ht="5.2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7" t="s">
        <v>41</v>
      </c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</row>
    <row r="30" spans="1:120" s="108" customFormat="1" ht="17.25" customHeight="1">
      <c r="A30" s="57"/>
      <c r="B30" s="100" t="s">
        <v>40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6" t="s">
        <v>58</v>
      </c>
      <c r="AX30" s="17"/>
      <c r="AY30" s="42" t="str">
        <f>MID(AW30,1,1)</f>
        <v>-</v>
      </c>
      <c r="AZ30" s="43"/>
      <c r="BA30" s="44"/>
      <c r="BB30" s="57"/>
      <c r="BC30" s="5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</row>
    <row r="31" spans="1:120" s="108" customFormat="1" ht="5.2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Z31" s="57"/>
      <c r="BA31" s="57"/>
      <c r="BB31" s="57"/>
      <c r="BC31" s="5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</row>
    <row r="32" spans="1:120" s="108" customFormat="1" ht="17.25" customHeight="1">
      <c r="A32" s="57"/>
      <c r="B32" s="100" t="s">
        <v>42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6" t="s">
        <v>59</v>
      </c>
      <c r="BX32" s="17"/>
      <c r="BY32" s="42" t="str">
        <f>MID(BW32,1,1)</f>
        <v>2</v>
      </c>
      <c r="BZ32" s="43"/>
      <c r="CA32" s="44"/>
      <c r="CB32" s="42" t="str">
        <f>MID(BW32,2,1)</f>
        <v>0</v>
      </c>
      <c r="CC32" s="43"/>
      <c r="CD32" s="44"/>
      <c r="CE32" s="42" t="str">
        <f>MID(BW32,3,1)</f>
        <v>1</v>
      </c>
      <c r="CF32" s="43"/>
      <c r="CG32" s="44"/>
      <c r="CH32" s="42" t="str">
        <f>MID(BW32,4,1)</f>
        <v>-</v>
      </c>
      <c r="CI32" s="43"/>
      <c r="CJ32" s="44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</row>
    <row r="33" spans="1:120" s="108" customFormat="1" ht="5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</row>
    <row r="34" spans="1:120" s="108" customFormat="1" ht="17.25" customHeight="1">
      <c r="A34" s="57"/>
      <c r="B34" s="100" t="s">
        <v>43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2" t="s">
        <v>62</v>
      </c>
      <c r="BI34" s="21"/>
      <c r="BJ34" s="42" t="str">
        <f>MID(BH34,1,1)</f>
        <v>-</v>
      </c>
      <c r="BK34" s="43"/>
      <c r="BL34" s="44"/>
      <c r="BM34" s="42" t="str">
        <f>MID(BH34,2,1)</f>
        <v>-</v>
      </c>
      <c r="BN34" s="43"/>
      <c r="BO34" s="44"/>
      <c r="BP34" s="42" t="str">
        <f>MID(BH34,3,1)</f>
        <v>-</v>
      </c>
      <c r="BQ34" s="43"/>
      <c r="BR34" s="44"/>
      <c r="BS34" s="42" t="str">
        <f>MID(BH34,4,1)</f>
        <v>-</v>
      </c>
      <c r="BT34" s="43"/>
      <c r="BU34" s="44"/>
      <c r="BV34" s="42" t="str">
        <f>MID(BH34,5,1)</f>
        <v>-</v>
      </c>
      <c r="BW34" s="43"/>
      <c r="BX34" s="44"/>
      <c r="BY34" s="42" t="str">
        <f>MID(BH34,6,1)</f>
        <v>-</v>
      </c>
      <c r="BZ34" s="43"/>
      <c r="CA34" s="44"/>
      <c r="CB34" s="42" t="str">
        <f>MID(BH34,7,1)</f>
        <v>-</v>
      </c>
      <c r="CC34" s="43"/>
      <c r="CD34" s="44"/>
      <c r="CE34" s="42" t="str">
        <f>MID(BH34,8,1)</f>
        <v>-</v>
      </c>
      <c r="CF34" s="43"/>
      <c r="CG34" s="44"/>
      <c r="CH34" s="42" t="str">
        <f>MID(BH34,9,1)</f>
        <v>-</v>
      </c>
      <c r="CI34" s="43"/>
      <c r="CJ34" s="44"/>
      <c r="CK34" s="57"/>
      <c r="CL34" s="100" t="s">
        <v>44</v>
      </c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</row>
    <row r="35" spans="1:120" s="108" customFormat="1" ht="5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</row>
    <row r="36" spans="1:120" s="108" customFormat="1" ht="17.25" customHeight="1">
      <c r="A36" s="57"/>
      <c r="B36" s="100" t="s">
        <v>45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2" t="s">
        <v>57</v>
      </c>
      <c r="CG36" s="25"/>
      <c r="CH36" s="42" t="str">
        <f>MID(CF36,1,1)</f>
        <v>-</v>
      </c>
      <c r="CI36" s="43"/>
      <c r="CJ36" s="44"/>
      <c r="CK36" s="42" t="str">
        <f>MID(CF36,2,1)</f>
        <v>-</v>
      </c>
      <c r="CL36" s="43"/>
      <c r="CM36" s="44"/>
      <c r="CN36" s="42" t="str">
        <f>MID(CF36,3,1)</f>
        <v>-</v>
      </c>
      <c r="CO36" s="43"/>
      <c r="CP36" s="44"/>
      <c r="CQ36" s="57"/>
      <c r="CR36" s="100" t="s">
        <v>46</v>
      </c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</row>
    <row r="37" spans="1:120" s="110" customFormat="1" ht="17.25" customHeight="1">
      <c r="A37" s="109"/>
      <c r="B37" s="109" t="s">
        <v>47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</row>
    <row r="38" spans="1:120" s="108" customFormat="1" ht="6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</row>
    <row r="39" spans="1:120" s="108" customFormat="1" ht="17.25" customHeight="1">
      <c r="A39" s="57"/>
      <c r="B39" s="57"/>
      <c r="C39" s="57"/>
      <c r="D39" s="57"/>
      <c r="E39" s="100" t="s">
        <v>53</v>
      </c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2" t="s">
        <v>62</v>
      </c>
      <c r="AZ39" s="21"/>
      <c r="BA39" s="42" t="str">
        <f>MID(AY39,1,1)</f>
        <v>-</v>
      </c>
      <c r="BB39" s="43"/>
      <c r="BC39" s="44"/>
      <c r="BD39" s="42" t="str">
        <f>MID(AY39,2,1)</f>
        <v>-</v>
      </c>
      <c r="BE39" s="43"/>
      <c r="BF39" s="44"/>
      <c r="BG39" s="42" t="str">
        <f>MID(AY39,3,1)</f>
        <v>-</v>
      </c>
      <c r="BH39" s="43"/>
      <c r="BI39" s="44"/>
      <c r="BJ39" s="42" t="str">
        <f>MID(AY39,4,1)</f>
        <v>-</v>
      </c>
      <c r="BK39" s="43"/>
      <c r="BL39" s="44"/>
      <c r="BM39" s="42" t="str">
        <f>MID(AY39,5,1)</f>
        <v>-</v>
      </c>
      <c r="BN39" s="43"/>
      <c r="BO39" s="44"/>
      <c r="BP39" s="42" t="str">
        <f>MID(AY39,6,1)</f>
        <v>-</v>
      </c>
      <c r="BQ39" s="43"/>
      <c r="BR39" s="44"/>
      <c r="BS39" s="42" t="str">
        <f>MID(AY39,7,1)</f>
        <v>-</v>
      </c>
      <c r="BT39" s="43"/>
      <c r="BU39" s="44"/>
      <c r="BV39" s="42" t="str">
        <f>MID(AY39,8,1)</f>
        <v>-</v>
      </c>
      <c r="BW39" s="43"/>
      <c r="BX39" s="44"/>
      <c r="BY39" s="42" t="str">
        <f>MID(AY39,9,1)</f>
        <v>-</v>
      </c>
      <c r="BZ39" s="43"/>
      <c r="CA39" s="44"/>
      <c r="CB39" s="57"/>
      <c r="CC39" s="100" t="s">
        <v>44</v>
      </c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</row>
    <row r="40" spans="1:120" s="108" customFormat="1" ht="5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</row>
    <row r="41" spans="1:120" s="101" customFormat="1" ht="17.25" customHeight="1">
      <c r="A41" s="57"/>
      <c r="B41" s="100" t="s">
        <v>4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5" t="s">
        <v>61</v>
      </c>
      <c r="AF41" s="42" t="str">
        <f>MID(AE41,1,1)</f>
        <v>-</v>
      </c>
      <c r="AG41" s="43"/>
      <c r="AH41" s="44"/>
      <c r="AI41" s="42" t="str">
        <f>MID(AE41,2,1)</f>
        <v>-</v>
      </c>
      <c r="AJ41" s="43"/>
      <c r="AK41" s="44"/>
      <c r="AL41" s="42" t="str">
        <f>MID(AE41,3,1)</f>
        <v>-</v>
      </c>
      <c r="AM41" s="43"/>
      <c r="AN41" s="44"/>
      <c r="AO41" s="42" t="str">
        <f>MID(AE41,4,1)</f>
        <v>-</v>
      </c>
      <c r="AP41" s="43"/>
      <c r="AQ41" s="44"/>
      <c r="AR41" s="42" t="str">
        <f>MID(AE41,5,1)</f>
        <v>-</v>
      </c>
      <c r="AS41" s="43"/>
      <c r="AT41" s="44"/>
      <c r="AU41" s="42" t="str">
        <f>MID(AE41,6,1)</f>
        <v>-</v>
      </c>
      <c r="AV41" s="43"/>
      <c r="AW41" s="44"/>
      <c r="AX41" s="42" t="str">
        <f>MID(AE41,7,1)</f>
        <v>-</v>
      </c>
      <c r="AY41" s="43"/>
      <c r="AZ41" s="44"/>
      <c r="BA41" s="42" t="str">
        <f>MID(AE41,8,1)</f>
        <v>-</v>
      </c>
      <c r="BB41" s="43"/>
      <c r="BC41" s="44"/>
      <c r="BD41" s="42" t="str">
        <f>MID(AE41,9,1)</f>
        <v>-</v>
      </c>
      <c r="BE41" s="43"/>
      <c r="BF41" s="44"/>
      <c r="BG41" s="42" t="str">
        <f>MID(AE41,10,1)</f>
        <v>-</v>
      </c>
      <c r="BH41" s="43"/>
      <c r="BI41" s="44"/>
      <c r="BJ41" s="42" t="str">
        <f>MID(AE41,11,1)</f>
        <v>-</v>
      </c>
      <c r="BK41" s="43"/>
      <c r="BL41" s="44"/>
      <c r="BM41" s="42" t="str">
        <f>MID(AE41,12,1)</f>
        <v>-</v>
      </c>
      <c r="BN41" s="43"/>
      <c r="BO41" s="44"/>
      <c r="BP41" s="42" t="str">
        <f>MID(AE41,13,1)</f>
        <v>-</v>
      </c>
      <c r="BQ41" s="43"/>
      <c r="BR41" s="44"/>
      <c r="BS41" s="42" t="str">
        <f>MID(AE41,14,1)</f>
        <v>-</v>
      </c>
      <c r="BT41" s="43"/>
      <c r="BU41" s="44"/>
      <c r="BV41" s="42" t="str">
        <f>MID(AE41,15,1)</f>
        <v>-</v>
      </c>
      <c r="BW41" s="43"/>
      <c r="BX41" s="44"/>
      <c r="BY41" s="42" t="str">
        <f>MID(AE41,16,1)</f>
        <v>-</v>
      </c>
      <c r="BZ41" s="43"/>
      <c r="CA41" s="44"/>
      <c r="CB41" s="42" t="str">
        <f>MID(AE41,17,1)</f>
        <v>-</v>
      </c>
      <c r="CC41" s="43"/>
      <c r="CD41" s="44"/>
      <c r="CE41" s="42" t="str">
        <f>MID(AE41,18,1)</f>
        <v>-</v>
      </c>
      <c r="CF41" s="43"/>
      <c r="CG41" s="44"/>
      <c r="CH41" s="42" t="str">
        <f>MID(AE41,19,1)</f>
        <v>-</v>
      </c>
      <c r="CI41" s="43"/>
      <c r="CJ41" s="44"/>
      <c r="CK41" s="42" t="str">
        <f>MID(AE41,20,1)</f>
        <v>-</v>
      </c>
      <c r="CL41" s="43"/>
      <c r="CM41" s="44"/>
      <c r="CN41" s="111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</row>
    <row r="42" spans="1:120" s="101" customFormat="1" ht="12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</row>
    <row r="43" spans="1:120" s="83" customFormat="1" ht="5.2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3"/>
      <c r="BL43" s="114" t="s">
        <v>2</v>
      </c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</row>
    <row r="44" spans="1:120" s="83" customFormat="1" ht="17.25" customHeight="1">
      <c r="A44" s="116"/>
      <c r="B44" s="116"/>
      <c r="C44" s="16" t="s">
        <v>58</v>
      </c>
      <c r="D44" s="17"/>
      <c r="E44" s="42" t="str">
        <f>MID(C44,1,1)</f>
        <v>-</v>
      </c>
      <c r="F44" s="43"/>
      <c r="G44" s="44"/>
      <c r="H44" s="116"/>
      <c r="I44" s="84" t="s">
        <v>21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7"/>
      <c r="BL44" s="118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19"/>
      <c r="CQ44" s="119"/>
      <c r="CR44" s="119"/>
      <c r="CS44" s="119"/>
      <c r="CT44" s="119"/>
      <c r="CU44" s="119"/>
      <c r="CV44" s="119"/>
      <c r="CW44" s="119"/>
      <c r="CX44" s="119"/>
      <c r="CY44" s="119"/>
      <c r="CZ44" s="119"/>
      <c r="DA44" s="119"/>
      <c r="DB44" s="119"/>
      <c r="DC44" s="119"/>
      <c r="DD44" s="119"/>
      <c r="DE44" s="119"/>
      <c r="DF44" s="119"/>
      <c r="DG44" s="119"/>
      <c r="DH44" s="119"/>
      <c r="DI44" s="119"/>
      <c r="DJ44" s="119"/>
      <c r="DK44" s="119"/>
      <c r="DL44" s="119"/>
      <c r="DM44" s="119"/>
      <c r="DN44" s="119"/>
      <c r="DO44" s="119"/>
      <c r="DP44" s="119"/>
    </row>
    <row r="45" spans="1:120" s="83" customFormat="1" ht="5.2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1"/>
      <c r="BL45" s="122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4"/>
      <c r="CY45" s="124"/>
      <c r="CZ45" s="124"/>
      <c r="DA45" s="124"/>
      <c r="DB45" s="124"/>
      <c r="DC45" s="124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</row>
    <row r="46" spans="1:120" ht="17.25" customHeight="1">
      <c r="A46" s="18" t="s">
        <v>61</v>
      </c>
      <c r="B46" s="19"/>
      <c r="C46" s="42" t="str">
        <f>MID(A46,1,1)</f>
        <v>-</v>
      </c>
      <c r="D46" s="43"/>
      <c r="E46" s="44"/>
      <c r="F46" s="42" t="str">
        <f>MID(A46,2,1)</f>
        <v>-</v>
      </c>
      <c r="G46" s="43"/>
      <c r="H46" s="44"/>
      <c r="I46" s="42" t="str">
        <f>MID(A46,3,1)</f>
        <v>-</v>
      </c>
      <c r="J46" s="43"/>
      <c r="K46" s="44"/>
      <c r="L46" s="42" t="str">
        <f>MID(A46,4,1)</f>
        <v>-</v>
      </c>
      <c r="M46" s="43"/>
      <c r="N46" s="44"/>
      <c r="O46" s="42" t="str">
        <f>MID(A46,5,1)</f>
        <v>-</v>
      </c>
      <c r="P46" s="43"/>
      <c r="Q46" s="44"/>
      <c r="R46" s="42" t="str">
        <f>MID(A46,6,1)</f>
        <v>-</v>
      </c>
      <c r="S46" s="43"/>
      <c r="T46" s="44"/>
      <c r="U46" s="42" t="str">
        <f>MID(A46,7,1)</f>
        <v>-</v>
      </c>
      <c r="V46" s="43"/>
      <c r="W46" s="44"/>
      <c r="X46" s="42" t="str">
        <f>MID(A46,8,1)</f>
        <v>-</v>
      </c>
      <c r="Y46" s="43"/>
      <c r="Z46" s="44"/>
      <c r="AA46" s="42" t="str">
        <f>MID(A46,9,1)</f>
        <v>-</v>
      </c>
      <c r="AB46" s="43"/>
      <c r="AC46" s="44"/>
      <c r="AD46" s="42" t="str">
        <f>MID(A46,10,1)</f>
        <v>-</v>
      </c>
      <c r="AE46" s="43"/>
      <c r="AF46" s="44"/>
      <c r="AG46" s="42" t="str">
        <f>MID(A46,11,1)</f>
        <v>-</v>
      </c>
      <c r="AH46" s="43"/>
      <c r="AI46" s="44"/>
      <c r="AJ46" s="42" t="str">
        <f>MID(A46,12,1)</f>
        <v>-</v>
      </c>
      <c r="AK46" s="43"/>
      <c r="AL46" s="44"/>
      <c r="AM46" s="42" t="str">
        <f>MID(A46,13,1)</f>
        <v>-</v>
      </c>
      <c r="AN46" s="43"/>
      <c r="AO46" s="44"/>
      <c r="AP46" s="42" t="str">
        <f>MID(A46,14,1)</f>
        <v>-</v>
      </c>
      <c r="AQ46" s="43"/>
      <c r="AR46" s="44"/>
      <c r="AS46" s="42" t="str">
        <f>MID(A46,15,1)</f>
        <v>-</v>
      </c>
      <c r="AT46" s="43"/>
      <c r="AU46" s="44"/>
      <c r="AV46" s="42" t="str">
        <f>MID(A46,16,1)</f>
        <v>-</v>
      </c>
      <c r="AW46" s="43"/>
      <c r="AX46" s="44"/>
      <c r="AY46" s="42" t="str">
        <f>MID(A46,17,1)</f>
        <v>-</v>
      </c>
      <c r="AZ46" s="43"/>
      <c r="BA46" s="44"/>
      <c r="BB46" s="42" t="str">
        <f>MID(A46,18,1)</f>
        <v>-</v>
      </c>
      <c r="BC46" s="43"/>
      <c r="BD46" s="44"/>
      <c r="BE46" s="42" t="str">
        <f>MID(A46,19,1)</f>
        <v>-</v>
      </c>
      <c r="BF46" s="43"/>
      <c r="BG46" s="44"/>
      <c r="BH46" s="42" t="str">
        <f>MID(A46,20,1)</f>
        <v>-</v>
      </c>
      <c r="BI46" s="43"/>
      <c r="BJ46" s="44"/>
      <c r="BK46" s="125"/>
      <c r="BM46" s="126"/>
      <c r="BN46" s="127"/>
      <c r="BO46" s="127"/>
      <c r="BP46" s="127"/>
      <c r="BQ46" s="127"/>
      <c r="BR46" s="127"/>
      <c r="BS46" s="127"/>
      <c r="BT46" s="127"/>
      <c r="BU46" s="128" t="s">
        <v>22</v>
      </c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9" t="s">
        <v>15</v>
      </c>
      <c r="DA46" s="129"/>
      <c r="DB46" s="129"/>
      <c r="DC46" s="129"/>
      <c r="DD46" s="130"/>
      <c r="DE46" s="26"/>
      <c r="DF46" s="26"/>
      <c r="DG46" s="26"/>
      <c r="DH46" s="26"/>
      <c r="DI46" s="26"/>
      <c r="DJ46" s="26"/>
      <c r="DK46" s="89"/>
      <c r="DL46" s="89"/>
      <c r="DM46" s="89"/>
      <c r="DN46" s="89"/>
      <c r="DO46" s="89"/>
      <c r="DP46" s="89"/>
    </row>
    <row r="47" spans="1:85" s="85" customFormat="1" ht="5.25" customHeight="1">
      <c r="A47" s="6"/>
      <c r="B47" s="6"/>
      <c r="C47" s="6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K47" s="131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</row>
    <row r="48" spans="1:89" s="85" customFormat="1" ht="5.25" customHeight="1">
      <c r="A48" s="18" t="s">
        <v>61</v>
      </c>
      <c r="B48" s="19"/>
      <c r="C48" s="49" t="str">
        <f>MID(A48,1,1)</f>
        <v>-</v>
      </c>
      <c r="D48" s="50"/>
      <c r="E48" s="51"/>
      <c r="F48" s="49" t="str">
        <f>MID(A48,2,1)</f>
        <v>-</v>
      </c>
      <c r="G48" s="50"/>
      <c r="H48" s="51"/>
      <c r="I48" s="49" t="str">
        <f>MID(A48,3,1)</f>
        <v>-</v>
      </c>
      <c r="J48" s="50"/>
      <c r="K48" s="51"/>
      <c r="L48" s="49" t="str">
        <f>MID(A48,4,1)</f>
        <v>-</v>
      </c>
      <c r="M48" s="50"/>
      <c r="N48" s="51"/>
      <c r="O48" s="49" t="str">
        <f>MID(A48,5,1)</f>
        <v>-</v>
      </c>
      <c r="P48" s="50"/>
      <c r="Q48" s="51"/>
      <c r="R48" s="49" t="str">
        <f>MID(A48,6,1)</f>
        <v>-</v>
      </c>
      <c r="S48" s="50"/>
      <c r="T48" s="51"/>
      <c r="U48" s="49" t="str">
        <f>MID(A48,7,1)</f>
        <v>-</v>
      </c>
      <c r="V48" s="50"/>
      <c r="W48" s="51"/>
      <c r="X48" s="49" t="str">
        <f>MID(A48,8,1)</f>
        <v>-</v>
      </c>
      <c r="Y48" s="50"/>
      <c r="Z48" s="51"/>
      <c r="AA48" s="49" t="str">
        <f>MID(A48,9,1)</f>
        <v>-</v>
      </c>
      <c r="AB48" s="50"/>
      <c r="AC48" s="51"/>
      <c r="AD48" s="49" t="str">
        <f>MID(A48,10,1)</f>
        <v>-</v>
      </c>
      <c r="AE48" s="50"/>
      <c r="AF48" s="51"/>
      <c r="AG48" s="49" t="str">
        <f>MID(A48,11,1)</f>
        <v>-</v>
      </c>
      <c r="AH48" s="50"/>
      <c r="AI48" s="51"/>
      <c r="AJ48" s="49" t="str">
        <f>MID(A48,12,1)</f>
        <v>-</v>
      </c>
      <c r="AK48" s="50"/>
      <c r="AL48" s="51"/>
      <c r="AM48" s="49" t="str">
        <f>MID(A48,13,1)</f>
        <v>-</v>
      </c>
      <c r="AN48" s="50"/>
      <c r="AO48" s="51"/>
      <c r="AP48" s="49" t="str">
        <f>MID(A48,14,1)</f>
        <v>-</v>
      </c>
      <c r="AQ48" s="50"/>
      <c r="AR48" s="51"/>
      <c r="AS48" s="49" t="str">
        <f>MID(A48,15,1)</f>
        <v>-</v>
      </c>
      <c r="AT48" s="50"/>
      <c r="AU48" s="51"/>
      <c r="AV48" s="49" t="str">
        <f>MID(A48,16,1)</f>
        <v>-</v>
      </c>
      <c r="AW48" s="50"/>
      <c r="AX48" s="51"/>
      <c r="AY48" s="49" t="str">
        <f>MID(A48,17,1)</f>
        <v>-</v>
      </c>
      <c r="AZ48" s="50"/>
      <c r="BA48" s="51"/>
      <c r="BB48" s="49" t="str">
        <f>MID(A48,18,1)</f>
        <v>-</v>
      </c>
      <c r="BC48" s="50"/>
      <c r="BD48" s="51"/>
      <c r="BE48" s="49" t="str">
        <f>MID(A48,19,1)</f>
        <v>-</v>
      </c>
      <c r="BF48" s="50"/>
      <c r="BG48" s="51"/>
      <c r="BH48" s="49" t="str">
        <f>MID(A48,20,1)</f>
        <v>-</v>
      </c>
      <c r="BI48" s="50"/>
      <c r="BJ48" s="51"/>
      <c r="BK48" s="131"/>
      <c r="BM48" s="133" t="s">
        <v>3</v>
      </c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</row>
    <row r="49" spans="1:120" s="85" customFormat="1" ht="12" customHeight="1">
      <c r="A49" s="20"/>
      <c r="B49" s="21"/>
      <c r="C49" s="58"/>
      <c r="D49" s="59"/>
      <c r="E49" s="60"/>
      <c r="F49" s="58"/>
      <c r="G49" s="59"/>
      <c r="H49" s="60"/>
      <c r="I49" s="58"/>
      <c r="J49" s="59"/>
      <c r="K49" s="60"/>
      <c r="L49" s="58"/>
      <c r="M49" s="59"/>
      <c r="N49" s="60"/>
      <c r="O49" s="58"/>
      <c r="P49" s="59"/>
      <c r="Q49" s="60"/>
      <c r="R49" s="58"/>
      <c r="S49" s="59"/>
      <c r="T49" s="60"/>
      <c r="U49" s="58"/>
      <c r="V49" s="59"/>
      <c r="W49" s="60"/>
      <c r="X49" s="58"/>
      <c r="Y49" s="59"/>
      <c r="Z49" s="60"/>
      <c r="AA49" s="58"/>
      <c r="AB49" s="59"/>
      <c r="AC49" s="60"/>
      <c r="AD49" s="58"/>
      <c r="AE49" s="59"/>
      <c r="AF49" s="60"/>
      <c r="AG49" s="58"/>
      <c r="AH49" s="59"/>
      <c r="AI49" s="60"/>
      <c r="AJ49" s="58"/>
      <c r="AK49" s="59"/>
      <c r="AL49" s="60"/>
      <c r="AM49" s="58"/>
      <c r="AN49" s="59"/>
      <c r="AO49" s="60"/>
      <c r="AP49" s="58"/>
      <c r="AQ49" s="59"/>
      <c r="AR49" s="60"/>
      <c r="AS49" s="58"/>
      <c r="AT49" s="59"/>
      <c r="AU49" s="60"/>
      <c r="AV49" s="58"/>
      <c r="AW49" s="59"/>
      <c r="AX49" s="60"/>
      <c r="AY49" s="58"/>
      <c r="AZ49" s="59"/>
      <c r="BA49" s="60"/>
      <c r="BB49" s="58"/>
      <c r="BC49" s="59"/>
      <c r="BD49" s="60"/>
      <c r="BE49" s="58"/>
      <c r="BF49" s="59"/>
      <c r="BG49" s="60"/>
      <c r="BH49" s="58"/>
      <c r="BI49" s="59"/>
      <c r="BJ49" s="60"/>
      <c r="BK49" s="131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M49" s="29"/>
      <c r="CN49" s="30"/>
      <c r="CO49" s="31"/>
      <c r="CP49" s="29"/>
      <c r="CQ49" s="30"/>
      <c r="CR49" s="31"/>
      <c r="CS49" s="28" t="s">
        <v>1</v>
      </c>
      <c r="CT49" s="23"/>
      <c r="CU49" s="23"/>
      <c r="CV49" s="29"/>
      <c r="CW49" s="30"/>
      <c r="CX49" s="31"/>
      <c r="CY49" s="29"/>
      <c r="CZ49" s="30"/>
      <c r="DA49" s="31"/>
      <c r="DB49" s="28" t="s">
        <v>1</v>
      </c>
      <c r="DC49" s="23"/>
      <c r="DD49" s="23"/>
      <c r="DE49" s="29"/>
      <c r="DF49" s="30"/>
      <c r="DG49" s="31"/>
      <c r="DH49" s="29"/>
      <c r="DI49" s="30"/>
      <c r="DJ49" s="31"/>
      <c r="DK49" s="29"/>
      <c r="DL49" s="30"/>
      <c r="DM49" s="31"/>
      <c r="DN49" s="29"/>
      <c r="DO49" s="30"/>
      <c r="DP49" s="31"/>
    </row>
    <row r="50" spans="1:120" s="85" customFormat="1" ht="5.25" customHeight="1">
      <c r="A50" s="6"/>
      <c r="B50" s="6"/>
      <c r="C50" s="6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K50" s="131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M50" s="32"/>
      <c r="CN50" s="33"/>
      <c r="CO50" s="34"/>
      <c r="CP50" s="32"/>
      <c r="CQ50" s="33"/>
      <c r="CR50" s="34"/>
      <c r="CS50" s="28"/>
      <c r="CT50" s="23"/>
      <c r="CU50" s="23"/>
      <c r="CV50" s="32"/>
      <c r="CW50" s="33"/>
      <c r="CX50" s="34"/>
      <c r="CY50" s="32"/>
      <c r="CZ50" s="33"/>
      <c r="DA50" s="34"/>
      <c r="DB50" s="28"/>
      <c r="DC50" s="23"/>
      <c r="DD50" s="23"/>
      <c r="DE50" s="32"/>
      <c r="DF50" s="33"/>
      <c r="DG50" s="34"/>
      <c r="DH50" s="32"/>
      <c r="DI50" s="33"/>
      <c r="DJ50" s="34"/>
      <c r="DK50" s="32"/>
      <c r="DL50" s="33"/>
      <c r="DM50" s="34"/>
      <c r="DN50" s="32"/>
      <c r="DO50" s="33"/>
      <c r="DP50" s="34"/>
    </row>
    <row r="51" spans="1:89" s="85" customFormat="1" ht="5.25" customHeight="1">
      <c r="A51" s="18" t="s">
        <v>61</v>
      </c>
      <c r="B51" s="19"/>
      <c r="C51" s="49" t="str">
        <f>MID(A51,1,1)</f>
        <v>-</v>
      </c>
      <c r="D51" s="50"/>
      <c r="E51" s="51"/>
      <c r="F51" s="49" t="str">
        <f>MID(A51,2,1)</f>
        <v>-</v>
      </c>
      <c r="G51" s="50"/>
      <c r="H51" s="51"/>
      <c r="I51" s="49" t="str">
        <f>MID(A51,3,1)</f>
        <v>-</v>
      </c>
      <c r="J51" s="50"/>
      <c r="K51" s="51"/>
      <c r="L51" s="49" t="str">
        <f>MID(A51,4,1)</f>
        <v>-</v>
      </c>
      <c r="M51" s="50"/>
      <c r="N51" s="51"/>
      <c r="O51" s="49" t="str">
        <f>MID(A51,5,1)</f>
        <v>-</v>
      </c>
      <c r="P51" s="50"/>
      <c r="Q51" s="51"/>
      <c r="R51" s="49" t="str">
        <f>MID(A51,6,1)</f>
        <v>-</v>
      </c>
      <c r="S51" s="50"/>
      <c r="T51" s="51"/>
      <c r="U51" s="49" t="str">
        <f>MID(A51,7,1)</f>
        <v>-</v>
      </c>
      <c r="V51" s="50"/>
      <c r="W51" s="51"/>
      <c r="X51" s="49" t="str">
        <f>MID(A51,8,1)</f>
        <v>-</v>
      </c>
      <c r="Y51" s="50"/>
      <c r="Z51" s="51"/>
      <c r="AA51" s="49" t="str">
        <f>MID(A51,9,1)</f>
        <v>-</v>
      </c>
      <c r="AB51" s="50"/>
      <c r="AC51" s="51"/>
      <c r="AD51" s="49" t="str">
        <f>MID(A51,10,1)</f>
        <v>-</v>
      </c>
      <c r="AE51" s="50"/>
      <c r="AF51" s="51"/>
      <c r="AG51" s="49" t="str">
        <f>MID(A51,11,1)</f>
        <v>-</v>
      </c>
      <c r="AH51" s="50"/>
      <c r="AI51" s="51"/>
      <c r="AJ51" s="49" t="str">
        <f>MID(A51,12,1)</f>
        <v>-</v>
      </c>
      <c r="AK51" s="50"/>
      <c r="AL51" s="51"/>
      <c r="AM51" s="49" t="str">
        <f>MID(A51,13,1)</f>
        <v>-</v>
      </c>
      <c r="AN51" s="50"/>
      <c r="AO51" s="51"/>
      <c r="AP51" s="49" t="str">
        <f>MID(A51,14,1)</f>
        <v>-</v>
      </c>
      <c r="AQ51" s="50"/>
      <c r="AR51" s="51"/>
      <c r="AS51" s="49" t="str">
        <f>MID(A51,15,1)</f>
        <v>-</v>
      </c>
      <c r="AT51" s="50"/>
      <c r="AU51" s="51"/>
      <c r="AV51" s="49" t="str">
        <f>MID(A51,16,1)</f>
        <v>-</v>
      </c>
      <c r="AW51" s="50"/>
      <c r="AX51" s="51"/>
      <c r="AY51" s="49" t="str">
        <f>MID(A51,17,1)</f>
        <v>-</v>
      </c>
      <c r="AZ51" s="50"/>
      <c r="BA51" s="51"/>
      <c r="BB51" s="49" t="str">
        <f>MID(A51,18,1)</f>
        <v>-</v>
      </c>
      <c r="BC51" s="50"/>
      <c r="BD51" s="51"/>
      <c r="BE51" s="49" t="str">
        <f>MID(A51,19,1)</f>
        <v>-</v>
      </c>
      <c r="BF51" s="50"/>
      <c r="BG51" s="51"/>
      <c r="BH51" s="49" t="str">
        <f>MID(A51,20,1)</f>
        <v>-</v>
      </c>
      <c r="BI51" s="50"/>
      <c r="BJ51" s="51"/>
      <c r="BK51" s="131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</row>
    <row r="52" spans="1:89" s="85" customFormat="1" ht="6.75" customHeight="1">
      <c r="A52" s="20"/>
      <c r="B52" s="21"/>
      <c r="C52" s="134"/>
      <c r="D52" s="135"/>
      <c r="E52" s="136"/>
      <c r="F52" s="134"/>
      <c r="G52" s="135"/>
      <c r="H52" s="136"/>
      <c r="I52" s="134"/>
      <c r="J52" s="135"/>
      <c r="K52" s="136"/>
      <c r="L52" s="134"/>
      <c r="M52" s="135"/>
      <c r="N52" s="136"/>
      <c r="O52" s="134"/>
      <c r="P52" s="135"/>
      <c r="Q52" s="136"/>
      <c r="R52" s="134"/>
      <c r="S52" s="135"/>
      <c r="T52" s="136"/>
      <c r="U52" s="134"/>
      <c r="V52" s="135"/>
      <c r="W52" s="136"/>
      <c r="X52" s="134"/>
      <c r="Y52" s="135"/>
      <c r="Z52" s="136"/>
      <c r="AA52" s="134"/>
      <c r="AB52" s="135"/>
      <c r="AC52" s="136"/>
      <c r="AD52" s="134"/>
      <c r="AE52" s="135"/>
      <c r="AF52" s="136"/>
      <c r="AG52" s="134"/>
      <c r="AH52" s="135"/>
      <c r="AI52" s="136"/>
      <c r="AJ52" s="134"/>
      <c r="AK52" s="135"/>
      <c r="AL52" s="136"/>
      <c r="AM52" s="134"/>
      <c r="AN52" s="135"/>
      <c r="AO52" s="136"/>
      <c r="AP52" s="134"/>
      <c r="AQ52" s="135"/>
      <c r="AR52" s="136"/>
      <c r="AS52" s="134"/>
      <c r="AT52" s="135"/>
      <c r="AU52" s="136"/>
      <c r="AV52" s="134"/>
      <c r="AW52" s="135"/>
      <c r="AX52" s="136"/>
      <c r="AY52" s="134"/>
      <c r="AZ52" s="135"/>
      <c r="BA52" s="136"/>
      <c r="BB52" s="134"/>
      <c r="BC52" s="135"/>
      <c r="BD52" s="136"/>
      <c r="BE52" s="134"/>
      <c r="BF52" s="135"/>
      <c r="BG52" s="136"/>
      <c r="BH52" s="134"/>
      <c r="BI52" s="135"/>
      <c r="BJ52" s="136"/>
      <c r="BK52" s="131"/>
      <c r="BM52" s="107" t="s">
        <v>23</v>
      </c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32"/>
      <c r="CE52" s="132"/>
      <c r="CF52" s="132"/>
      <c r="CG52" s="132"/>
      <c r="CH52" s="132"/>
      <c r="CI52" s="132"/>
      <c r="CJ52" s="132"/>
      <c r="CK52" s="132"/>
    </row>
    <row r="53" spans="1:120" s="85" customFormat="1" ht="5.25" customHeight="1">
      <c r="A53" s="20"/>
      <c r="B53" s="21"/>
      <c r="C53" s="58"/>
      <c r="D53" s="59"/>
      <c r="E53" s="60"/>
      <c r="F53" s="58"/>
      <c r="G53" s="59"/>
      <c r="H53" s="60"/>
      <c r="I53" s="58"/>
      <c r="J53" s="59"/>
      <c r="K53" s="60"/>
      <c r="L53" s="58"/>
      <c r="M53" s="59"/>
      <c r="N53" s="60"/>
      <c r="O53" s="58"/>
      <c r="P53" s="59"/>
      <c r="Q53" s="60"/>
      <c r="R53" s="58"/>
      <c r="S53" s="59"/>
      <c r="T53" s="60"/>
      <c r="U53" s="58"/>
      <c r="V53" s="59"/>
      <c r="W53" s="60"/>
      <c r="X53" s="58"/>
      <c r="Y53" s="59"/>
      <c r="Z53" s="60"/>
      <c r="AA53" s="58"/>
      <c r="AB53" s="59"/>
      <c r="AC53" s="60"/>
      <c r="AD53" s="58"/>
      <c r="AE53" s="59"/>
      <c r="AF53" s="60"/>
      <c r="AG53" s="58"/>
      <c r="AH53" s="59"/>
      <c r="AI53" s="60"/>
      <c r="AJ53" s="58"/>
      <c r="AK53" s="59"/>
      <c r="AL53" s="60"/>
      <c r="AM53" s="58"/>
      <c r="AN53" s="59"/>
      <c r="AO53" s="60"/>
      <c r="AP53" s="58"/>
      <c r="AQ53" s="59"/>
      <c r="AR53" s="60"/>
      <c r="AS53" s="58"/>
      <c r="AT53" s="59"/>
      <c r="AU53" s="60"/>
      <c r="AV53" s="58"/>
      <c r="AW53" s="59"/>
      <c r="AX53" s="60"/>
      <c r="AY53" s="58"/>
      <c r="AZ53" s="59"/>
      <c r="BA53" s="60"/>
      <c r="BB53" s="58"/>
      <c r="BC53" s="59"/>
      <c r="BD53" s="60"/>
      <c r="BE53" s="58"/>
      <c r="BF53" s="59"/>
      <c r="BG53" s="60"/>
      <c r="BH53" s="58"/>
      <c r="BI53" s="59"/>
      <c r="BJ53" s="60"/>
      <c r="BK53" s="131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35"/>
      <c r="CE53" s="36"/>
      <c r="CF53" s="37"/>
      <c r="CG53" s="35"/>
      <c r="CH53" s="36"/>
      <c r="CI53" s="37"/>
      <c r="CJ53" s="35"/>
      <c r="CK53" s="36"/>
      <c r="CL53" s="37"/>
      <c r="CM53" s="35"/>
      <c r="CN53" s="36"/>
      <c r="CO53" s="37"/>
      <c r="CP53" s="35"/>
      <c r="CQ53" s="36"/>
      <c r="CR53" s="37"/>
      <c r="CS53" s="35"/>
      <c r="CT53" s="36"/>
      <c r="CU53" s="37"/>
      <c r="CV53" s="35"/>
      <c r="CW53" s="36"/>
      <c r="CX53" s="37"/>
      <c r="CY53" s="35"/>
      <c r="CZ53" s="36"/>
      <c r="DA53" s="37"/>
      <c r="DB53" s="35"/>
      <c r="DC53" s="36"/>
      <c r="DD53" s="37"/>
      <c r="DE53" s="35"/>
      <c r="DF53" s="36"/>
      <c r="DG53" s="37"/>
      <c r="DH53" s="35"/>
      <c r="DI53" s="36"/>
      <c r="DJ53" s="37"/>
      <c r="DK53" s="35"/>
      <c r="DL53" s="36"/>
      <c r="DM53" s="37"/>
      <c r="DN53" s="35"/>
      <c r="DO53" s="36"/>
      <c r="DP53" s="37"/>
    </row>
    <row r="54" spans="1:120" s="85" customFormat="1" ht="12" customHeight="1">
      <c r="A54" s="137" t="s">
        <v>56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1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38"/>
      <c r="CE54" s="39"/>
      <c r="CF54" s="40"/>
      <c r="CG54" s="38"/>
      <c r="CH54" s="39"/>
      <c r="CI54" s="40"/>
      <c r="CJ54" s="38"/>
      <c r="CK54" s="39"/>
      <c r="CL54" s="40"/>
      <c r="CM54" s="38"/>
      <c r="CN54" s="39"/>
      <c r="CO54" s="40"/>
      <c r="CP54" s="38"/>
      <c r="CQ54" s="39"/>
      <c r="CR54" s="40"/>
      <c r="CS54" s="38"/>
      <c r="CT54" s="39"/>
      <c r="CU54" s="40"/>
      <c r="CV54" s="38"/>
      <c r="CW54" s="39"/>
      <c r="CX54" s="40"/>
      <c r="CY54" s="38"/>
      <c r="CZ54" s="39"/>
      <c r="DA54" s="40"/>
      <c r="DB54" s="38"/>
      <c r="DC54" s="39"/>
      <c r="DD54" s="40"/>
      <c r="DE54" s="38"/>
      <c r="DF54" s="39"/>
      <c r="DG54" s="40"/>
      <c r="DH54" s="38"/>
      <c r="DI54" s="39"/>
      <c r="DJ54" s="40"/>
      <c r="DK54" s="38"/>
      <c r="DL54" s="39"/>
      <c r="DM54" s="40"/>
      <c r="DN54" s="38"/>
      <c r="DO54" s="39"/>
      <c r="DP54" s="40"/>
    </row>
    <row r="55" spans="1:81" s="85" customFormat="1" ht="6.7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K55" s="131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</row>
    <row r="56" spans="1:63" s="85" customFormat="1" ht="17.25" customHeight="1">
      <c r="A56" s="138" t="s">
        <v>24</v>
      </c>
      <c r="B56" s="138"/>
      <c r="C56" s="138"/>
      <c r="D56" s="138"/>
      <c r="E56" s="138"/>
      <c r="F56" s="138"/>
      <c r="G56" s="138"/>
      <c r="H56" s="138"/>
      <c r="I56" s="138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139" t="s">
        <v>7</v>
      </c>
      <c r="Z56" s="139"/>
      <c r="AA56" s="139"/>
      <c r="AB56" s="139"/>
      <c r="AC56" s="139"/>
      <c r="AD56" s="139"/>
      <c r="AE56" s="16" t="s">
        <v>63</v>
      </c>
      <c r="AF56" s="22"/>
      <c r="AG56" s="42" t="str">
        <f>MID(AE56,1,1)</f>
        <v>-</v>
      </c>
      <c r="AH56" s="43"/>
      <c r="AI56" s="44"/>
      <c r="AJ56" s="42" t="str">
        <f>MID(AE56,2,1)</f>
        <v>-</v>
      </c>
      <c r="AK56" s="43"/>
      <c r="AL56" s="44"/>
      <c r="AM56" s="23" t="s">
        <v>1</v>
      </c>
      <c r="AN56" s="23"/>
      <c r="AO56" s="24"/>
      <c r="AP56" s="42" t="str">
        <f>MID(AE56,3,1)</f>
        <v>-</v>
      </c>
      <c r="AQ56" s="43"/>
      <c r="AR56" s="44"/>
      <c r="AS56" s="42" t="str">
        <f>MID(AE56,4,1)</f>
        <v>-</v>
      </c>
      <c r="AT56" s="43"/>
      <c r="AU56" s="44"/>
      <c r="AV56" s="23" t="s">
        <v>1</v>
      </c>
      <c r="AW56" s="23"/>
      <c r="AX56" s="24"/>
      <c r="AY56" s="42" t="str">
        <f>MID(AE56,5,1)</f>
        <v>-</v>
      </c>
      <c r="AZ56" s="43"/>
      <c r="BA56" s="44"/>
      <c r="BB56" s="42" t="str">
        <f>MID(AE56,6,1)</f>
        <v>-</v>
      </c>
      <c r="BC56" s="43"/>
      <c r="BD56" s="44"/>
      <c r="BE56" s="42" t="str">
        <f>MID(AE56,7,1)</f>
        <v>-</v>
      </c>
      <c r="BF56" s="43"/>
      <c r="BG56" s="44"/>
      <c r="BH56" s="42" t="str">
        <f>MID(AE56,8,1)</f>
        <v>-</v>
      </c>
      <c r="BI56" s="43"/>
      <c r="BJ56" s="44"/>
      <c r="BK56" s="131"/>
    </row>
    <row r="57" spans="1:118" s="85" customFormat="1" ht="17.25" customHeight="1">
      <c r="A57" s="99"/>
      <c r="B57" s="99"/>
      <c r="C57" s="99"/>
      <c r="D57" s="99"/>
      <c r="E57" s="99"/>
      <c r="F57" s="99"/>
      <c r="G57" s="99"/>
      <c r="H57" s="99"/>
      <c r="I57" s="99"/>
      <c r="J57" s="140" t="s">
        <v>25</v>
      </c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99"/>
      <c r="Z57" s="99"/>
      <c r="AA57" s="99"/>
      <c r="AB57" s="99"/>
      <c r="AC57" s="99"/>
      <c r="AD57" s="99"/>
      <c r="AE57" s="99"/>
      <c r="AF57" s="99"/>
      <c r="BK57" s="13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</row>
    <row r="58" spans="1:118" s="83" customFormat="1" ht="12" customHeight="1">
      <c r="A58" s="72"/>
      <c r="B58" s="88" t="s">
        <v>26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141"/>
      <c r="BK58" s="142"/>
      <c r="BM58" s="143"/>
      <c r="BN58" s="144" t="s">
        <v>5</v>
      </c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5"/>
      <c r="CS58" s="145"/>
      <c r="CT58" s="144" t="s">
        <v>6</v>
      </c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</row>
    <row r="59" spans="1:94" s="83" customFormat="1" ht="12" customHeight="1">
      <c r="A59" s="72"/>
      <c r="B59" s="88" t="s">
        <v>27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141"/>
      <c r="BK59" s="142"/>
      <c r="BM59" s="143"/>
      <c r="BN59" s="143"/>
      <c r="BO59" s="143"/>
      <c r="BP59" s="143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146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</row>
    <row r="60" spans="63:84" s="83" customFormat="1" ht="4.5" customHeight="1">
      <c r="BK60" s="125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43"/>
      <c r="CF60" s="146"/>
    </row>
    <row r="61" spans="1:84" s="83" customFormat="1" ht="17.25" customHeight="1">
      <c r="A61" s="18" t="s">
        <v>61</v>
      </c>
      <c r="B61" s="19"/>
      <c r="C61" s="42" t="str">
        <f>MID(A61,1,1)</f>
        <v>-</v>
      </c>
      <c r="D61" s="43"/>
      <c r="E61" s="44"/>
      <c r="F61" s="42" t="str">
        <f>MID(A61,2,1)</f>
        <v>-</v>
      </c>
      <c r="G61" s="43"/>
      <c r="H61" s="44"/>
      <c r="I61" s="42" t="str">
        <f>MID(A61,3,1)</f>
        <v>-</v>
      </c>
      <c r="J61" s="43"/>
      <c r="K61" s="44"/>
      <c r="L61" s="42" t="str">
        <f>MID(A61,4,1)</f>
        <v>-</v>
      </c>
      <c r="M61" s="43"/>
      <c r="N61" s="44"/>
      <c r="O61" s="42" t="str">
        <f>MID(A61,5,1)</f>
        <v>-</v>
      </c>
      <c r="P61" s="43"/>
      <c r="Q61" s="44"/>
      <c r="R61" s="42" t="str">
        <f>MID(A61,6,1)</f>
        <v>-</v>
      </c>
      <c r="S61" s="43"/>
      <c r="T61" s="44"/>
      <c r="U61" s="42" t="str">
        <f>MID(A61,7,1)</f>
        <v>-</v>
      </c>
      <c r="V61" s="43"/>
      <c r="W61" s="44"/>
      <c r="X61" s="42" t="str">
        <f>MID(A61,8,1)</f>
        <v>-</v>
      </c>
      <c r="Y61" s="43"/>
      <c r="Z61" s="44"/>
      <c r="AA61" s="42" t="str">
        <f>MID(A61,9,1)</f>
        <v>-</v>
      </c>
      <c r="AB61" s="43"/>
      <c r="AC61" s="44"/>
      <c r="AD61" s="42" t="str">
        <f>MID(A61,10,1)</f>
        <v>-</v>
      </c>
      <c r="AE61" s="43"/>
      <c r="AF61" s="44"/>
      <c r="AG61" s="42" t="str">
        <f>MID(A61,11,1)</f>
        <v>-</v>
      </c>
      <c r="AH61" s="43"/>
      <c r="AI61" s="44"/>
      <c r="AJ61" s="42" t="str">
        <f>MID(A61,12,1)</f>
        <v>-</v>
      </c>
      <c r="AK61" s="43"/>
      <c r="AL61" s="44"/>
      <c r="AM61" s="42" t="str">
        <f>MID(A61,13,1)</f>
        <v>-</v>
      </c>
      <c r="AN61" s="43"/>
      <c r="AO61" s="44"/>
      <c r="AP61" s="42" t="str">
        <f>MID(A61,14,1)</f>
        <v>-</v>
      </c>
      <c r="AQ61" s="43"/>
      <c r="AR61" s="44"/>
      <c r="AS61" s="42" t="str">
        <f>MID(A61,15,1)</f>
        <v>-</v>
      </c>
      <c r="AT61" s="43"/>
      <c r="AU61" s="44"/>
      <c r="AV61" s="42" t="str">
        <f>MID(A61,16,1)</f>
        <v>-</v>
      </c>
      <c r="AW61" s="43"/>
      <c r="AX61" s="44"/>
      <c r="AY61" s="42" t="str">
        <f>MID(A61,17,1)</f>
        <v>-</v>
      </c>
      <c r="AZ61" s="43"/>
      <c r="BA61" s="44"/>
      <c r="BB61" s="42" t="str">
        <f>MID(A61,18,1)</f>
        <v>-</v>
      </c>
      <c r="BC61" s="43"/>
      <c r="BD61" s="44"/>
      <c r="BE61" s="42" t="str">
        <f>MID(A61,19,1)</f>
        <v>-</v>
      </c>
      <c r="BF61" s="43"/>
      <c r="BG61" s="44"/>
      <c r="BH61" s="42" t="str">
        <f>MID(A61,20,1)</f>
        <v>-</v>
      </c>
      <c r="BI61" s="43"/>
      <c r="BJ61" s="44"/>
      <c r="BK61" s="125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43"/>
      <c r="CF61" s="146"/>
    </row>
    <row r="62" spans="63:84" s="83" customFormat="1" ht="5.25" customHeight="1">
      <c r="BK62" s="125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43"/>
      <c r="CF62" s="146"/>
    </row>
    <row r="63" spans="1:84" s="83" customFormat="1" ht="17.25" customHeight="1">
      <c r="A63" s="18" t="s">
        <v>61</v>
      </c>
      <c r="B63" s="19"/>
      <c r="C63" s="42" t="str">
        <f>MID(A63,1,1)</f>
        <v>-</v>
      </c>
      <c r="D63" s="43"/>
      <c r="E63" s="44"/>
      <c r="F63" s="42" t="str">
        <f>MID(A63,2,1)</f>
        <v>-</v>
      </c>
      <c r="G63" s="43"/>
      <c r="H63" s="44"/>
      <c r="I63" s="42" t="str">
        <f>MID(A63,3,1)</f>
        <v>-</v>
      </c>
      <c r="J63" s="43"/>
      <c r="K63" s="44"/>
      <c r="L63" s="42" t="str">
        <f>MID(A63,4,1)</f>
        <v>-</v>
      </c>
      <c r="M63" s="43"/>
      <c r="N63" s="44"/>
      <c r="O63" s="42" t="str">
        <f>MID(A63,5,1)</f>
        <v>-</v>
      </c>
      <c r="P63" s="43"/>
      <c r="Q63" s="44"/>
      <c r="R63" s="42" t="str">
        <f>MID(A63,6,1)</f>
        <v>-</v>
      </c>
      <c r="S63" s="43"/>
      <c r="T63" s="44"/>
      <c r="U63" s="42" t="str">
        <f>MID(A63,7,1)</f>
        <v>-</v>
      </c>
      <c r="V63" s="43"/>
      <c r="W63" s="44"/>
      <c r="X63" s="42" t="str">
        <f>MID(A63,8,1)</f>
        <v>-</v>
      </c>
      <c r="Y63" s="43"/>
      <c r="Z63" s="44"/>
      <c r="AA63" s="42" t="str">
        <f>MID(A63,9,1)</f>
        <v>-</v>
      </c>
      <c r="AB63" s="43"/>
      <c r="AC63" s="44"/>
      <c r="AD63" s="42" t="str">
        <f>MID(A63,10,1)</f>
        <v>-</v>
      </c>
      <c r="AE63" s="43"/>
      <c r="AF63" s="44"/>
      <c r="AG63" s="42" t="str">
        <f>MID(A63,11,1)</f>
        <v>-</v>
      </c>
      <c r="AH63" s="43"/>
      <c r="AI63" s="44"/>
      <c r="AJ63" s="42" t="str">
        <f>MID(A63,12,1)</f>
        <v>-</v>
      </c>
      <c r="AK63" s="43"/>
      <c r="AL63" s="44"/>
      <c r="AM63" s="42" t="str">
        <f>MID(A63,13,1)</f>
        <v>-</v>
      </c>
      <c r="AN63" s="43"/>
      <c r="AO63" s="44"/>
      <c r="AP63" s="42" t="str">
        <f>MID(A63,14,1)</f>
        <v>-</v>
      </c>
      <c r="AQ63" s="43"/>
      <c r="AR63" s="44"/>
      <c r="AS63" s="42" t="str">
        <f>MID(A63,15,1)</f>
        <v>-</v>
      </c>
      <c r="AT63" s="43"/>
      <c r="AU63" s="44"/>
      <c r="AV63" s="42" t="str">
        <f>MID(A63,16,1)</f>
        <v>-</v>
      </c>
      <c r="AW63" s="43"/>
      <c r="AX63" s="44"/>
      <c r="AY63" s="42" t="str">
        <f>MID(A63,17,1)</f>
        <v>-</v>
      </c>
      <c r="AZ63" s="43"/>
      <c r="BA63" s="44"/>
      <c r="BB63" s="42" t="str">
        <f>MID(A63,18,1)</f>
        <v>-</v>
      </c>
      <c r="BC63" s="43"/>
      <c r="BD63" s="44"/>
      <c r="BE63" s="42" t="str">
        <f>MID(A63,19,1)</f>
        <v>-</v>
      </c>
      <c r="BF63" s="43"/>
      <c r="BG63" s="44"/>
      <c r="BH63" s="42" t="str">
        <f>MID(A63,20,1)</f>
        <v>-</v>
      </c>
      <c r="BI63" s="43"/>
      <c r="BJ63" s="44"/>
      <c r="BK63" s="125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43"/>
      <c r="CF63" s="146"/>
    </row>
    <row r="64" spans="63:84" s="83" customFormat="1" ht="12" customHeight="1">
      <c r="BK64" s="125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43"/>
      <c r="CF64" s="146"/>
    </row>
    <row r="65" spans="65:83" s="147" customFormat="1" ht="5.25" customHeight="1"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</row>
    <row r="66" spans="2:120" s="8" customFormat="1" ht="12" customHeight="1">
      <c r="B66" s="149"/>
      <c r="C66" s="149"/>
      <c r="D66" s="149" t="s">
        <v>54</v>
      </c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49"/>
      <c r="DE66" s="149"/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49"/>
    </row>
    <row r="67" s="8" customFormat="1" ht="9.75" customHeight="1">
      <c r="G67" s="8" t="s">
        <v>28</v>
      </c>
    </row>
    <row r="68" s="8" customFormat="1" ht="9.75" customHeight="1">
      <c r="D68" s="8" t="s">
        <v>29</v>
      </c>
    </row>
    <row r="69" s="8" customFormat="1" ht="9.75" customHeight="1">
      <c r="D69" s="8" t="s">
        <v>48</v>
      </c>
    </row>
    <row r="70" s="8" customFormat="1" ht="9.75" customHeight="1">
      <c r="D70" s="8" t="s">
        <v>49</v>
      </c>
    </row>
    <row r="71" spans="4:111" s="8" customFormat="1" ht="10.5" customHeight="1">
      <c r="D71" s="8" t="s">
        <v>30</v>
      </c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</row>
    <row r="72" spans="7:111" s="8" customFormat="1" ht="9.75" customHeight="1">
      <c r="G72" s="8" t="s">
        <v>55</v>
      </c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</row>
    <row r="73" spans="7:109" s="8" customFormat="1" ht="9.75" customHeight="1">
      <c r="G73" s="8" t="s">
        <v>31</v>
      </c>
      <c r="CW73" s="9"/>
      <c r="CX73" s="9"/>
      <c r="CY73" s="9"/>
      <c r="CZ73" s="9"/>
      <c r="DA73" s="9"/>
      <c r="DB73" s="9"/>
      <c r="DC73" s="9"/>
      <c r="DD73" s="9"/>
      <c r="DE73" s="9"/>
    </row>
    <row r="74" spans="1:60" s="149" customFormat="1" ht="9.75" customHeight="1">
      <c r="A74" s="10"/>
      <c r="B74" s="10"/>
      <c r="C74" s="10"/>
      <c r="D74" s="10"/>
      <c r="E74" s="10"/>
      <c r="F74" s="10"/>
      <c r="G74" s="10"/>
      <c r="I74" s="10" t="s">
        <v>50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</row>
    <row r="75" spans="1:60" s="149" customFormat="1" ht="9.75" customHeight="1">
      <c r="A75" s="10"/>
      <c r="B75" s="10"/>
      <c r="C75" s="10"/>
      <c r="D75" s="10"/>
      <c r="E75" s="10"/>
      <c r="F75" s="10"/>
      <c r="G75" s="10"/>
      <c r="I75" s="10" t="s">
        <v>51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</row>
    <row r="76" spans="1:60" s="149" customFormat="1" ht="9" customHeight="1">
      <c r="A76" s="10"/>
      <c r="B76" s="10"/>
      <c r="C76" s="10"/>
      <c r="D76" s="10"/>
      <c r="E76" s="10"/>
      <c r="F76" s="10"/>
      <c r="G76" s="10" t="s">
        <v>52</v>
      </c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</row>
    <row r="77" spans="1:60" s="149" customFormat="1" ht="3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</row>
    <row r="78" spans="1:122" s="47" customFormat="1" ht="14.25" customHeight="1">
      <c r="A78" s="45"/>
      <c r="B78" s="45"/>
      <c r="C78" s="45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P78" s="45"/>
      <c r="DQ78" s="45"/>
      <c r="DR78" s="45"/>
    </row>
  </sheetData>
  <sheetProtection sheet="1" objects="1" scenarios="1"/>
  <mergeCells count="458">
    <mergeCell ref="CH41:CJ41"/>
    <mergeCell ref="CK41:CM41"/>
    <mergeCell ref="DM28:DN28"/>
    <mergeCell ref="BV41:BX41"/>
    <mergeCell ref="BY41:CA41"/>
    <mergeCell ref="CB41:CD41"/>
    <mergeCell ref="CE41:CG41"/>
    <mergeCell ref="BD41:BF41"/>
    <mergeCell ref="BG41:BI41"/>
    <mergeCell ref="BJ41:BL41"/>
    <mergeCell ref="BM41:BO41"/>
    <mergeCell ref="AR41:AT41"/>
    <mergeCell ref="AU41:AW41"/>
    <mergeCell ref="AX41:AZ41"/>
    <mergeCell ref="BA41:BC41"/>
    <mergeCell ref="DP17:DR17"/>
    <mergeCell ref="DP19:DR19"/>
    <mergeCell ref="DP21:DR21"/>
    <mergeCell ref="DP23:DR23"/>
    <mergeCell ref="CK1:DP4"/>
    <mergeCell ref="B13:AH13"/>
    <mergeCell ref="U28:W28"/>
    <mergeCell ref="X28:Z28"/>
    <mergeCell ref="AA28:AC28"/>
    <mergeCell ref="CQ13:CS13"/>
    <mergeCell ref="A24:DP24"/>
    <mergeCell ref="CU12:DP14"/>
    <mergeCell ref="AD1:AJ2"/>
    <mergeCell ref="AD4:AJ4"/>
    <mergeCell ref="B59:BI59"/>
    <mergeCell ref="B41:AD41"/>
    <mergeCell ref="BU46:CY46"/>
    <mergeCell ref="CZ46:DD46"/>
    <mergeCell ref="J57:X57"/>
    <mergeCell ref="BN57:CQ57"/>
    <mergeCell ref="J56:X56"/>
    <mergeCell ref="B58:BI58"/>
    <mergeCell ref="CP53:CR54"/>
    <mergeCell ref="CS53:CU54"/>
    <mergeCell ref="CV53:CX54"/>
    <mergeCell ref="BN58:CQ58"/>
    <mergeCell ref="E44:G44"/>
    <mergeCell ref="I44:AL44"/>
    <mergeCell ref="CT57:DN57"/>
    <mergeCell ref="CM49:CO50"/>
    <mergeCell ref="CP49:CR50"/>
    <mergeCell ref="DH46:DJ46"/>
    <mergeCell ref="CY53:DA54"/>
    <mergeCell ref="CD53:CF54"/>
    <mergeCell ref="AO13:AQ13"/>
    <mergeCell ref="AR13:AT13"/>
    <mergeCell ref="AU13:AW13"/>
    <mergeCell ref="AX13:AZ13"/>
    <mergeCell ref="BL43:DP44"/>
    <mergeCell ref="CM53:CO54"/>
    <mergeCell ref="DE49:DG50"/>
    <mergeCell ref="DB53:DD54"/>
    <mergeCell ref="DE53:DG54"/>
    <mergeCell ref="DH53:DJ54"/>
    <mergeCell ref="CG53:CI54"/>
    <mergeCell ref="CJ53:CL54"/>
    <mergeCell ref="DK53:DM54"/>
    <mergeCell ref="DN53:DP54"/>
    <mergeCell ref="A78:C78"/>
    <mergeCell ref="DP78:DR78"/>
    <mergeCell ref="DB49:DD50"/>
    <mergeCell ref="DH49:DJ50"/>
    <mergeCell ref="CS49:CU50"/>
    <mergeCell ref="CV49:CX50"/>
    <mergeCell ref="CY49:DA50"/>
    <mergeCell ref="CT58:DN58"/>
    <mergeCell ref="DK49:DM50"/>
    <mergeCell ref="DN49:DP50"/>
    <mergeCell ref="BZ4:CB4"/>
    <mergeCell ref="AK4:AL4"/>
    <mergeCell ref="I51:K53"/>
    <mergeCell ref="AM4:AO4"/>
    <mergeCell ref="AP4:AR4"/>
    <mergeCell ref="AS4:AU4"/>
    <mergeCell ref="X51:Z53"/>
    <mergeCell ref="AV4:AX4"/>
    <mergeCell ref="AY4:BA4"/>
    <mergeCell ref="BB4:BD4"/>
    <mergeCell ref="BQ1:BS2"/>
    <mergeCell ref="BT1:BV2"/>
    <mergeCell ref="BT4:BV4"/>
    <mergeCell ref="BW4:BY4"/>
    <mergeCell ref="BE1:BG2"/>
    <mergeCell ref="BH1:BJ2"/>
    <mergeCell ref="BK1:BM2"/>
    <mergeCell ref="BN1:BP2"/>
    <mergeCell ref="X46:Z46"/>
    <mergeCell ref="A9:DP9"/>
    <mergeCell ref="A1:C1"/>
    <mergeCell ref="Y1:AA1"/>
    <mergeCell ref="DE46:DG46"/>
    <mergeCell ref="AP1:AR2"/>
    <mergeCell ref="AS1:AU2"/>
    <mergeCell ref="AV1:AX2"/>
    <mergeCell ref="AY1:BA2"/>
    <mergeCell ref="BB1:BD2"/>
    <mergeCell ref="CL17:CN17"/>
    <mergeCell ref="C44:D44"/>
    <mergeCell ref="A46:B46"/>
    <mergeCell ref="C46:E46"/>
    <mergeCell ref="F46:H46"/>
    <mergeCell ref="I46:K46"/>
    <mergeCell ref="L46:N46"/>
    <mergeCell ref="O46:Q46"/>
    <mergeCell ref="R46:T46"/>
    <mergeCell ref="U46:W46"/>
    <mergeCell ref="A10:DP10"/>
    <mergeCell ref="CF17:CH17"/>
    <mergeCell ref="CI17:CK17"/>
    <mergeCell ref="BH4:BJ4"/>
    <mergeCell ref="BK4:BM4"/>
    <mergeCell ref="BN4:BS4"/>
    <mergeCell ref="X17:Z17"/>
    <mergeCell ref="AA17:AC17"/>
    <mergeCell ref="BE4:BG4"/>
    <mergeCell ref="BB17:BD17"/>
    <mergeCell ref="BE17:BG17"/>
    <mergeCell ref="AP17:AR17"/>
    <mergeCell ref="AS17:AU17"/>
    <mergeCell ref="BP41:BR41"/>
    <mergeCell ref="BS41:BU41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AY19:BA19"/>
    <mergeCell ref="BB19:BD19"/>
    <mergeCell ref="BE19:BG19"/>
    <mergeCell ref="BH19:BJ19"/>
    <mergeCell ref="BK19:BM19"/>
    <mergeCell ref="BN19:BP19"/>
    <mergeCell ref="BQ19:BS19"/>
    <mergeCell ref="BT19:BV19"/>
    <mergeCell ref="BW19:BY19"/>
    <mergeCell ref="BZ19:CB19"/>
    <mergeCell ref="CC19:CE19"/>
    <mergeCell ref="CF19:CH19"/>
    <mergeCell ref="CI19:CK19"/>
    <mergeCell ref="CL19:CN19"/>
    <mergeCell ref="CO19:CQ19"/>
    <mergeCell ref="CR19:CT19"/>
    <mergeCell ref="CU19:CW19"/>
    <mergeCell ref="CX19:CZ19"/>
    <mergeCell ref="DA19:DC19"/>
    <mergeCell ref="DD19:DF19"/>
    <mergeCell ref="DG19:DI19"/>
    <mergeCell ref="DJ19:DL19"/>
    <mergeCell ref="DM19:DO19"/>
    <mergeCell ref="A21:B21"/>
    <mergeCell ref="C21:E21"/>
    <mergeCell ref="F21:H21"/>
    <mergeCell ref="I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B21:BD21"/>
    <mergeCell ref="BE21:BG21"/>
    <mergeCell ref="BH21:BJ21"/>
    <mergeCell ref="BK21:BM21"/>
    <mergeCell ref="BN21:BP21"/>
    <mergeCell ref="BQ21:BS21"/>
    <mergeCell ref="BT21:BV21"/>
    <mergeCell ref="BW21:BY21"/>
    <mergeCell ref="BZ21:CB21"/>
    <mergeCell ref="CC21:CE21"/>
    <mergeCell ref="CF21:CH21"/>
    <mergeCell ref="CI21:CK21"/>
    <mergeCell ref="CL21:CN21"/>
    <mergeCell ref="CO21:CQ21"/>
    <mergeCell ref="CR21:CT21"/>
    <mergeCell ref="CU21:CW21"/>
    <mergeCell ref="CX21:CZ21"/>
    <mergeCell ref="DA21:DC21"/>
    <mergeCell ref="DD21:DF21"/>
    <mergeCell ref="DG21:DI21"/>
    <mergeCell ref="DJ21:DL21"/>
    <mergeCell ref="DM21:DO21"/>
    <mergeCell ref="A23:B23"/>
    <mergeCell ref="C23:E23"/>
    <mergeCell ref="F23:H23"/>
    <mergeCell ref="I23:K23"/>
    <mergeCell ref="L23:N23"/>
    <mergeCell ref="O23:Q23"/>
    <mergeCell ref="R23:T23"/>
    <mergeCell ref="U23:W23"/>
    <mergeCell ref="AV23:AX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F41:AH41"/>
    <mergeCell ref="AI41:AK41"/>
    <mergeCell ref="AL41:AN41"/>
    <mergeCell ref="AO41:AQ41"/>
    <mergeCell ref="BJ39:BL39"/>
    <mergeCell ref="BM39:BO39"/>
    <mergeCell ref="CU23:CW23"/>
    <mergeCell ref="CX23:CZ23"/>
    <mergeCell ref="BP39:BR39"/>
    <mergeCell ref="BS39:BU39"/>
    <mergeCell ref="BV39:BX39"/>
    <mergeCell ref="BY39:CA39"/>
    <mergeCell ref="CX28:CZ28"/>
    <mergeCell ref="CC39:CM39"/>
    <mergeCell ref="BH56:BJ56"/>
    <mergeCell ref="Y56:AD56"/>
    <mergeCell ref="BM48:CK51"/>
    <mergeCell ref="BM52:CC55"/>
    <mergeCell ref="A54:BJ54"/>
    <mergeCell ref="A56:I56"/>
    <mergeCell ref="L48:N49"/>
    <mergeCell ref="I48:K49"/>
    <mergeCell ref="F48:H49"/>
    <mergeCell ref="C48:E49"/>
    <mergeCell ref="AY39:AZ39"/>
    <mergeCell ref="AY56:BA56"/>
    <mergeCell ref="BB56:BD56"/>
    <mergeCell ref="BE56:BG56"/>
    <mergeCell ref="BA39:BC39"/>
    <mergeCell ref="BD39:BF39"/>
    <mergeCell ref="BG39:BI39"/>
    <mergeCell ref="B34:BG34"/>
    <mergeCell ref="CL34:CV34"/>
    <mergeCell ref="CR36:DE36"/>
    <mergeCell ref="B36:CE36"/>
    <mergeCell ref="CF36:CG36"/>
    <mergeCell ref="CH36:CJ36"/>
    <mergeCell ref="CK36:CM36"/>
    <mergeCell ref="DJ28:DL28"/>
    <mergeCell ref="BE63:BG63"/>
    <mergeCell ref="BH63:BJ63"/>
    <mergeCell ref="AE56:AF56"/>
    <mergeCell ref="AG56:AI56"/>
    <mergeCell ref="AJ56:AL56"/>
    <mergeCell ref="AM56:AO56"/>
    <mergeCell ref="AP56:AR56"/>
    <mergeCell ref="AS56:AU56"/>
    <mergeCell ref="AV56:AX56"/>
    <mergeCell ref="DG28:DI28"/>
    <mergeCell ref="CO28:CQ28"/>
    <mergeCell ref="CR28:CT28"/>
    <mergeCell ref="CU28:CW28"/>
    <mergeCell ref="E39:AX39"/>
    <mergeCell ref="AY30:BA30"/>
    <mergeCell ref="BD29:CT31"/>
    <mergeCell ref="CN36:CP36"/>
    <mergeCell ref="B32:BV32"/>
    <mergeCell ref="CI28:CK28"/>
    <mergeCell ref="CL28:CN28"/>
    <mergeCell ref="DA28:DC28"/>
    <mergeCell ref="DD28:DF28"/>
    <mergeCell ref="CG28:CH28"/>
    <mergeCell ref="CH34:CJ34"/>
    <mergeCell ref="L17:N17"/>
    <mergeCell ref="O17:Q17"/>
    <mergeCell ref="R17:T17"/>
    <mergeCell ref="U17:W17"/>
    <mergeCell ref="AV17:AX17"/>
    <mergeCell ref="AY17:BA17"/>
    <mergeCell ref="AJ17:AL17"/>
    <mergeCell ref="AM17:AO17"/>
    <mergeCell ref="A17:B17"/>
    <mergeCell ref="C17:E17"/>
    <mergeCell ref="F17:H17"/>
    <mergeCell ref="I17:K17"/>
    <mergeCell ref="BH17:BJ17"/>
    <mergeCell ref="BK17:BM17"/>
    <mergeCell ref="BN17:BP17"/>
    <mergeCell ref="BQ17:BS17"/>
    <mergeCell ref="BT17:BV17"/>
    <mergeCell ref="BW17:BY17"/>
    <mergeCell ref="BZ17:CB17"/>
    <mergeCell ref="CC17:CE17"/>
    <mergeCell ref="DD17:DF17"/>
    <mergeCell ref="DG17:DI17"/>
    <mergeCell ref="DJ17:DL17"/>
    <mergeCell ref="CO17:CQ17"/>
    <mergeCell ref="CR17:CT17"/>
    <mergeCell ref="CU17:CW17"/>
    <mergeCell ref="CX17:CZ17"/>
    <mergeCell ref="BH23:BJ23"/>
    <mergeCell ref="DM17:DO17"/>
    <mergeCell ref="A19:B19"/>
    <mergeCell ref="C19:E19"/>
    <mergeCell ref="F19:H19"/>
    <mergeCell ref="I19:K19"/>
    <mergeCell ref="L19:N19"/>
    <mergeCell ref="O19:Q19"/>
    <mergeCell ref="R19:T19"/>
    <mergeCell ref="DA17:DC17"/>
    <mergeCell ref="BK23:BM23"/>
    <mergeCell ref="BN23:BP23"/>
    <mergeCell ref="BQ23:BS23"/>
    <mergeCell ref="BT23:BV23"/>
    <mergeCell ref="BW23:BY23"/>
    <mergeCell ref="BZ23:CB23"/>
    <mergeCell ref="CC23:CE23"/>
    <mergeCell ref="CF23:CH23"/>
    <mergeCell ref="CI23:CK23"/>
    <mergeCell ref="CL23:CN23"/>
    <mergeCell ref="CO23:CQ23"/>
    <mergeCell ref="CR23:CT23"/>
    <mergeCell ref="DM23:DO23"/>
    <mergeCell ref="AM13:AN13"/>
    <mergeCell ref="AI13:AL13"/>
    <mergeCell ref="CO13:CP13"/>
    <mergeCell ref="BR13:CJ13"/>
    <mergeCell ref="CK13:CN13"/>
    <mergeCell ref="DA23:DC23"/>
    <mergeCell ref="DD23:DF23"/>
    <mergeCell ref="DG23:DI23"/>
    <mergeCell ref="DJ23:DL23"/>
    <mergeCell ref="CH32:CJ32"/>
    <mergeCell ref="BH34:BI34"/>
    <mergeCell ref="BJ34:BL34"/>
    <mergeCell ref="BM34:BO34"/>
    <mergeCell ref="BP34:BR34"/>
    <mergeCell ref="BS34:BU34"/>
    <mergeCell ref="BV34:BX34"/>
    <mergeCell ref="BY34:CA34"/>
    <mergeCell ref="CB34:CD34"/>
    <mergeCell ref="CE34:CG34"/>
    <mergeCell ref="BW32:BX32"/>
    <mergeCell ref="BY32:CA32"/>
    <mergeCell ref="CB32:CD32"/>
    <mergeCell ref="CE32:CG32"/>
    <mergeCell ref="B26:AZ26"/>
    <mergeCell ref="BA26:BB26"/>
    <mergeCell ref="BC26:BE26"/>
    <mergeCell ref="AK1:AL2"/>
    <mergeCell ref="AM1:AO2"/>
    <mergeCell ref="AY23:BA23"/>
    <mergeCell ref="BB23:BD23"/>
    <mergeCell ref="BE23:BG23"/>
    <mergeCell ref="AD17:AF17"/>
    <mergeCell ref="AG17:AI17"/>
    <mergeCell ref="S28:T28"/>
    <mergeCell ref="B28:R28"/>
    <mergeCell ref="CB28:CF28"/>
    <mergeCell ref="B30:AV30"/>
    <mergeCell ref="AW30:AX30"/>
    <mergeCell ref="AD28:AF28"/>
    <mergeCell ref="AN28:CA28"/>
    <mergeCell ref="AH28:AM28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G46"/>
    <mergeCell ref="BH46:BJ46"/>
    <mergeCell ref="AS63:AU63"/>
    <mergeCell ref="AV63:AX63"/>
    <mergeCell ref="AY63:BA63"/>
    <mergeCell ref="BB63:BD63"/>
    <mergeCell ref="X48:Z49"/>
    <mergeCell ref="U48:W49"/>
    <mergeCell ref="R48:T49"/>
    <mergeCell ref="O48:Q49"/>
    <mergeCell ref="AP48:AR49"/>
    <mergeCell ref="AM48:AO49"/>
    <mergeCell ref="U63:W63"/>
    <mergeCell ref="X63:Z63"/>
    <mergeCell ref="AA63:AC63"/>
    <mergeCell ref="AD63:AF63"/>
    <mergeCell ref="AG63:AI63"/>
    <mergeCell ref="AJ63:AL63"/>
    <mergeCell ref="AM63:AO63"/>
    <mergeCell ref="AP63:AR63"/>
    <mergeCell ref="BH48:BJ49"/>
    <mergeCell ref="BE48:BG49"/>
    <mergeCell ref="BH61:BJ61"/>
    <mergeCell ref="A63:B63"/>
    <mergeCell ref="C63:E63"/>
    <mergeCell ref="F63:H63"/>
    <mergeCell ref="I63:K63"/>
    <mergeCell ref="L63:N63"/>
    <mergeCell ref="O63:Q63"/>
    <mergeCell ref="R63:T63"/>
    <mergeCell ref="BB48:BD49"/>
    <mergeCell ref="AY48:BA49"/>
    <mergeCell ref="AV48:AX49"/>
    <mergeCell ref="AS48:AU49"/>
    <mergeCell ref="AJ48:AL49"/>
    <mergeCell ref="AG48:AI49"/>
    <mergeCell ref="AD48:AF49"/>
    <mergeCell ref="AA48:AC49"/>
    <mergeCell ref="A48:B49"/>
    <mergeCell ref="A51:B53"/>
    <mergeCell ref="C51:E53"/>
    <mergeCell ref="F51:H53"/>
    <mergeCell ref="AV61:AX61"/>
    <mergeCell ref="AY61:BA61"/>
    <mergeCell ref="BB61:BD61"/>
    <mergeCell ref="BE61:BG61"/>
    <mergeCell ref="AJ61:AL61"/>
    <mergeCell ref="AM61:AO61"/>
    <mergeCell ref="AP61:AR61"/>
    <mergeCell ref="AS61:AU61"/>
    <mergeCell ref="X61:Z61"/>
    <mergeCell ref="AA61:AC61"/>
    <mergeCell ref="AD61:AF61"/>
    <mergeCell ref="AG61:AI61"/>
    <mergeCell ref="L61:N61"/>
    <mergeCell ref="O61:Q61"/>
    <mergeCell ref="R61:T61"/>
    <mergeCell ref="U61:W61"/>
    <mergeCell ref="A61:B61"/>
    <mergeCell ref="C61:E61"/>
    <mergeCell ref="F61:H61"/>
    <mergeCell ref="I61:K61"/>
    <mergeCell ref="AJ51:AL53"/>
    <mergeCell ref="AG51:AI53"/>
    <mergeCell ref="AD51:AF53"/>
    <mergeCell ref="AA51:AC53"/>
    <mergeCell ref="AV51:AX53"/>
    <mergeCell ref="AS51:AU53"/>
    <mergeCell ref="AP51:AR53"/>
    <mergeCell ref="AM51:AO53"/>
    <mergeCell ref="BH51:BJ53"/>
    <mergeCell ref="BE51:BG53"/>
    <mergeCell ref="BB51:BD53"/>
    <mergeCell ref="AY51:BA53"/>
    <mergeCell ref="U51:W53"/>
    <mergeCell ref="R51:T53"/>
    <mergeCell ref="O51:Q53"/>
    <mergeCell ref="L51:N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4"/>
  <legacyDrawing r:id="rId3"/>
  <oleObjects>
    <oleObject progId="CorelBarCode.9" shapeId="167143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> </dc:creator>
  <cp:keywords/>
  <dc:description/>
  <cp:lastModifiedBy> </cp:lastModifiedBy>
  <cp:lastPrinted>2010-06-18T14:24:37Z</cp:lastPrinted>
  <dcterms:created xsi:type="dcterms:W3CDTF">2009-02-12T14:14:25Z</dcterms:created>
  <dcterms:modified xsi:type="dcterms:W3CDTF">2010-06-18T15:08:08Z</dcterms:modified>
  <cp:category/>
  <cp:version/>
  <cp:contentType/>
  <cp:contentStatus/>
</cp:coreProperties>
</file>